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aurabenetti/Dropbox/BFC/Brentwood- Main/New Client Docs/"/>
    </mc:Choice>
  </mc:AlternateContent>
  <xr:revisionPtr revIDLastSave="0" documentId="13_ncr:1_{A2BC005A-D8D3-7C48-8D7D-F227AF628A0E}" xr6:coauthVersionLast="43" xr6:coauthVersionMax="43" xr10:uidLastSave="{00000000-0000-0000-0000-000000000000}"/>
  <bookViews>
    <workbookView xWindow="12860" yWindow="460" windowWidth="29180" windowHeight="26740" xr2:uid="{00000000-000D-0000-FFFF-FFFF00000000}"/>
  </bookViews>
  <sheets>
    <sheet name="Sheet1" sheetId="1" r:id="rId1"/>
    <sheet name="Sheet2" sheetId="2" r:id="rId2"/>
  </sheets>
  <calcPr calcId="191029"/>
  <customWorkbookViews>
    <customWorkbookView name="print test" guid="{FB7DAA2C-5FE3-4B56-AAF8-129694185345}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" l="1"/>
  <c r="D3" i="2"/>
  <c r="D1" i="2"/>
  <c r="D14" i="2"/>
  <c r="P179" i="1"/>
  <c r="Y201" i="1" s="1"/>
  <c r="D40" i="2"/>
  <c r="X197" i="1"/>
  <c r="N197" i="1"/>
  <c r="A197" i="1"/>
  <c r="A195" i="1"/>
  <c r="W191" i="1"/>
  <c r="Y72" i="1"/>
  <c r="U72" i="1"/>
  <c r="Z141" i="1"/>
  <c r="Z142" i="1"/>
  <c r="Z143" i="1"/>
  <c r="Z144" i="1"/>
  <c r="Y111" i="1"/>
  <c r="Y24" i="1" s="1"/>
  <c r="U111" i="1"/>
  <c r="Y27" i="1"/>
  <c r="K27" i="1"/>
  <c r="Y133" i="1"/>
  <c r="U133" i="1"/>
  <c r="U126" i="1"/>
  <c r="Y126" i="1"/>
  <c r="Y26" i="1" s="1"/>
  <c r="U120" i="1"/>
  <c r="Y120" i="1"/>
  <c r="Y25" i="1"/>
  <c r="Y99" i="1"/>
  <c r="K26" i="1" s="1"/>
  <c r="Y91" i="1"/>
  <c r="K25" i="1" s="1"/>
  <c r="Y82" i="1"/>
  <c r="K24" i="1" s="1"/>
  <c r="Z140" i="1"/>
  <c r="Z145" i="1"/>
  <c r="Z146" i="1"/>
  <c r="Z147" i="1"/>
  <c r="Z148" i="1"/>
  <c r="Z149" i="1"/>
  <c r="N150" i="1"/>
  <c r="Y28" i="1" s="1"/>
  <c r="Q150" i="1"/>
  <c r="T150" i="1"/>
  <c r="W150" i="1"/>
  <c r="K150" i="1"/>
  <c r="Z150" i="1"/>
  <c r="K28" i="1" l="1"/>
  <c r="K29" i="1" s="1"/>
  <c r="Y29" i="1"/>
  <c r="Y203" i="1"/>
  <c r="D2" i="2"/>
  <c r="D4" i="2" s="1"/>
  <c r="Y213" i="1"/>
  <c r="Y219" i="1" s="1"/>
  <c r="D8" i="2" s="1"/>
  <c r="Y30" i="1" l="1"/>
  <c r="D6" i="2"/>
  <c r="D7" i="2"/>
  <c r="D9" i="2" s="1"/>
  <c r="Y204" i="1"/>
  <c r="Y205" i="1" s="1"/>
  <c r="Y220" i="1" s="1"/>
  <c r="Y221" i="1" s="1"/>
  <c r="Y223" i="1" s="1"/>
  <c r="D16" i="2" l="1"/>
  <c r="D17" i="2" s="1"/>
  <c r="D18" i="2" s="1"/>
  <c r="D21" i="2"/>
  <c r="C8" i="2"/>
  <c r="D38" i="2" l="1"/>
  <c r="C38" i="2" l="1"/>
  <c r="D39" i="2"/>
  <c r="D19" i="2" l="1"/>
  <c r="C19" i="2" s="1"/>
  <c r="C39" i="2"/>
  <c r="D22" i="2"/>
</calcChain>
</file>

<file path=xl/sharedStrings.xml><?xml version="1.0" encoding="utf-8"?>
<sst xmlns="http://schemas.openxmlformats.org/spreadsheetml/2006/main" count="279" uniqueCount="191">
  <si>
    <t>Last Name</t>
  </si>
  <si>
    <t>Middle Name</t>
  </si>
  <si>
    <t>First Name</t>
  </si>
  <si>
    <t>Social Security  Number</t>
  </si>
  <si>
    <t>Date of Birth</t>
  </si>
  <si>
    <t>Contact Phone</t>
  </si>
  <si>
    <t>Residential Street Address</t>
  </si>
  <si>
    <t>Apt. Number</t>
  </si>
  <si>
    <t>City</t>
  </si>
  <si>
    <t>State</t>
  </si>
  <si>
    <t>Zip</t>
  </si>
  <si>
    <t># of Dependents</t>
  </si>
  <si>
    <t>Time at Residence</t>
  </si>
  <si>
    <t>Monthly PMT</t>
  </si>
  <si>
    <t>Employer</t>
  </si>
  <si>
    <t>Position</t>
  </si>
  <si>
    <t>Time at Employer</t>
  </si>
  <si>
    <t>Co-Applicant (if applicable)</t>
  </si>
  <si>
    <r>
      <t xml:space="preserve">Full Legal Name: </t>
    </r>
    <r>
      <rPr>
        <sz val="7.5"/>
        <color theme="1"/>
        <rFont val="Calibri"/>
        <family val="2"/>
        <scheme val="minor"/>
      </rPr>
      <t>(This is your full legal name exactly as it appears on an unexpired driver's license or identification card issued by the state of your principal residence)</t>
    </r>
  </si>
  <si>
    <t>Assets of Signer</t>
  </si>
  <si>
    <t>Amount</t>
  </si>
  <si>
    <t>Liabilities of Signer</t>
  </si>
  <si>
    <t>Cash in Bank Accounts</t>
  </si>
  <si>
    <t>Publically Traded Investments</t>
  </si>
  <si>
    <t>Other Assets</t>
  </si>
  <si>
    <t>Residence Market Value (RE Schedule)</t>
  </si>
  <si>
    <t>Other Real Estate Market Value</t>
  </si>
  <si>
    <t>Total Revolving Credit</t>
  </si>
  <si>
    <t>Total Installment Loans</t>
  </si>
  <si>
    <t>Other Liabilities</t>
  </si>
  <si>
    <t>Mortgage on Residence (RE Schedule)</t>
  </si>
  <si>
    <t>Mortgage(s) on Other Real Estate</t>
  </si>
  <si>
    <t>Total Assets</t>
  </si>
  <si>
    <t>Total Liabilities</t>
  </si>
  <si>
    <t>Net Worth</t>
  </si>
  <si>
    <t>Applicant or Guarantor</t>
  </si>
  <si>
    <t>Name on Identification</t>
  </si>
  <si>
    <t>Primary ID Type</t>
  </si>
  <si>
    <t>Identification Number</t>
  </si>
  <si>
    <t>Issue Date</t>
  </si>
  <si>
    <t>Exp. Date</t>
  </si>
  <si>
    <t>Co-Applicant</t>
  </si>
  <si>
    <t>Sources of Income</t>
  </si>
  <si>
    <t>Annual</t>
  </si>
  <si>
    <t>Salary</t>
  </si>
  <si>
    <t>Commissions</t>
  </si>
  <si>
    <r>
      <t xml:space="preserve">Cash Distributions                        </t>
    </r>
    <r>
      <rPr>
        <i/>
        <sz val="8"/>
        <color theme="1"/>
        <rFont val="Calibri"/>
        <family val="2"/>
        <scheme val="minor"/>
      </rPr>
      <t>(from individual/business)</t>
    </r>
  </si>
  <si>
    <t>Other Sources</t>
  </si>
  <si>
    <t>Dividends/Interest</t>
  </si>
  <si>
    <t>Rental Income</t>
  </si>
  <si>
    <r>
      <t xml:space="preserve">Alimony/Child Support                  </t>
    </r>
    <r>
      <rPr>
        <i/>
        <sz val="8"/>
        <color theme="1"/>
        <rFont val="Calibri"/>
        <family val="2"/>
        <scheme val="minor"/>
      </rPr>
      <t>(Voluntary disclosure)</t>
    </r>
  </si>
  <si>
    <t>Financial Statement Schedules</t>
  </si>
  <si>
    <t>Schedule 1: Cash in Bank Accounts</t>
  </si>
  <si>
    <t>Account Description/Account Owner</t>
  </si>
  <si>
    <t>Name of Bank</t>
  </si>
  <si>
    <t>Total:</t>
  </si>
  <si>
    <t>Schedule 2: Publically Traded Investments: Stocks, bonds, mutual funds, 401k, IRAs</t>
  </si>
  <si>
    <t>Current Value</t>
  </si>
  <si>
    <t>Current Balance</t>
  </si>
  <si>
    <t>Retirement</t>
  </si>
  <si>
    <t>Shares/Amt</t>
  </si>
  <si>
    <t>Account(s) Description</t>
  </si>
  <si>
    <t>Names(s) Registered In</t>
  </si>
  <si>
    <t>Schedule 3: Other Assets - vehicles, boats, partnerships, proprietorships, cash-value life insurance owned by signer</t>
  </si>
  <si>
    <t>Property Description</t>
  </si>
  <si>
    <t>Schedule A: Total Revolving Credit - credit cards, credit lines</t>
  </si>
  <si>
    <t>Creditor</t>
  </si>
  <si>
    <t>Monthly Payment</t>
  </si>
  <si>
    <t>Type</t>
  </si>
  <si>
    <t>Schedule B: Total Installment Loans - cars, boats, furniture</t>
  </si>
  <si>
    <t>Schedule C: Other Liabilities - contract debts, maintenance payments, lawsuits, tax penalties</t>
  </si>
  <si>
    <t>To Whom Payable</t>
  </si>
  <si>
    <t>Schedule D: Contingent Liabilities - partnerships, guarantees</t>
  </si>
  <si>
    <t>Schedule of Real Estate Owned</t>
  </si>
  <si>
    <t>Type of Property</t>
  </si>
  <si>
    <t>Present Market Value</t>
  </si>
  <si>
    <t>Amount of Mortgage &amp; Liens</t>
  </si>
  <si>
    <t>Gross Rental Income</t>
  </si>
  <si>
    <t>Mortgage Payments</t>
  </si>
  <si>
    <t>Insurance, Maintenance, Taxes &amp; Misc.</t>
  </si>
  <si>
    <t>Totals:</t>
  </si>
  <si>
    <t>Rent Roll Form</t>
  </si>
  <si>
    <t>Business Real Estate Financing</t>
  </si>
  <si>
    <t>Note: Required for properties with tenant(s)</t>
  </si>
  <si>
    <t xml:space="preserve">Applicant Name(s): </t>
  </si>
  <si>
    <t>Date: (mm/dd/yyyy)</t>
  </si>
  <si>
    <t>Address of Collateral Property</t>
  </si>
  <si>
    <t>Street</t>
  </si>
  <si>
    <r>
      <rPr>
        <b/>
        <sz val="9"/>
        <color theme="1"/>
        <rFont val="Calibri"/>
        <family val="2"/>
        <scheme val="minor"/>
      </rPr>
      <t>Instructions:</t>
    </r>
    <r>
      <rPr>
        <sz val="9"/>
        <color theme="1"/>
        <rFont val="Calibri"/>
        <family val="2"/>
        <scheme val="minor"/>
      </rPr>
      <t xml:space="preserve"> Provide information for each tenant as a separate line item.</t>
    </r>
  </si>
  <si>
    <t>Unit Number</t>
  </si>
  <si>
    <t>Lease End Date</t>
  </si>
  <si>
    <t>Lease Start Date</t>
  </si>
  <si>
    <t>Square Footage</t>
  </si>
  <si>
    <r>
      <rPr>
        <b/>
        <sz val="8"/>
        <color theme="1"/>
        <rFont val="Calibri"/>
        <family val="2"/>
        <scheme val="minor"/>
      </rPr>
      <t>Residential</t>
    </r>
    <r>
      <rPr>
        <sz val="8"/>
        <color theme="1"/>
        <rFont val="Calibri"/>
        <family val="2"/>
        <scheme val="minor"/>
      </rPr>
      <t xml:space="preserve">: Enter # of beds &amp; baths       </t>
    </r>
    <r>
      <rPr>
        <b/>
        <sz val="8"/>
        <color theme="1"/>
        <rFont val="Calibri"/>
        <family val="2"/>
        <scheme val="minor"/>
      </rPr>
      <t>Commercial:</t>
    </r>
    <r>
      <rPr>
        <sz val="8"/>
        <color theme="1"/>
        <rFont val="Calibri"/>
        <family val="2"/>
        <scheme val="minor"/>
      </rPr>
      <t xml:space="preserve"> Enter business name</t>
    </r>
  </si>
  <si>
    <t>Completed by:</t>
  </si>
  <si>
    <t>(mm/dd/yyyy)</t>
  </si>
  <si>
    <t>Expenses paid by tenant codes</t>
  </si>
  <si>
    <t>MG</t>
  </si>
  <si>
    <t>NNN</t>
  </si>
  <si>
    <t>FSG</t>
  </si>
  <si>
    <t>"Modified Gross" where landlord generally pays taxes, building insurance, tenant pays utilities, sometimes interior maint</t>
  </si>
  <si>
    <t>"Triple Net" stands for Net, Net, Net where tenant pays pro rata taxes, insurance, building maintenance and utilities</t>
  </si>
  <si>
    <t>"Full Service Gross" where owner pays all costs including utilities, taxes, and maintenance</t>
  </si>
  <si>
    <t>Property Operating Statement</t>
  </si>
  <si>
    <t>Note: Only required to be completed for Investment Property.</t>
  </si>
  <si>
    <t>Applicant Name(s):</t>
  </si>
  <si>
    <t>Phone Number:</t>
  </si>
  <si>
    <t>Annual Period</t>
  </si>
  <si>
    <t>INCOME:</t>
  </si>
  <si>
    <t>EFFECTIVE GROSS INCOME (EGI):</t>
  </si>
  <si>
    <t>EXPENSES:</t>
  </si>
  <si>
    <t>Advertising</t>
  </si>
  <si>
    <t>Auto and travel</t>
  </si>
  <si>
    <t>Cleaning and maintenance</t>
  </si>
  <si>
    <t>Insurance</t>
  </si>
  <si>
    <t>Legal and other professional fees</t>
  </si>
  <si>
    <t>Management fees</t>
  </si>
  <si>
    <t>Repairs</t>
  </si>
  <si>
    <t>Supplies</t>
  </si>
  <si>
    <t>Real Estate Taxes</t>
  </si>
  <si>
    <t>Utilities</t>
  </si>
  <si>
    <t>Other</t>
  </si>
  <si>
    <t>Monthly Net Operating Income:</t>
  </si>
  <si>
    <t>Less: Current Monthly 1st Mortgage Payment</t>
  </si>
  <si>
    <t>Maximum Montly Payment Available:</t>
  </si>
  <si>
    <t>Signature: __________________________________________________________________________</t>
  </si>
  <si>
    <t>Date: ____________________</t>
  </si>
  <si>
    <t>Personal Financial Statement</t>
  </si>
  <si>
    <t>Financial Statement</t>
  </si>
  <si>
    <r>
      <t xml:space="preserve">Applicant or Guarantor Identity Verification: </t>
    </r>
    <r>
      <rPr>
        <sz val="8"/>
        <color theme="1"/>
        <rFont val="Calibri"/>
        <family val="2"/>
        <scheme val="minor"/>
      </rPr>
      <t>By signing this personal financial statement, you confirm that the information entered in this section is correct.</t>
    </r>
  </si>
  <si>
    <t>Applicant</t>
  </si>
  <si>
    <t>Net Rental Income</t>
  </si>
  <si>
    <t>Signatures</t>
  </si>
  <si>
    <t>Date</t>
  </si>
  <si>
    <t>1. Have you ever fiIed bankruptcy or have you been a principal or guarantor of a business entity that filed bankruptcy or was the debtor in an involuntary bankruptcy case or the subject of a state insolvency proceeding? (If “YES”, explain in #11)</t>
  </si>
  <si>
    <t>5. Are you a co-signer or guarantor of any other debt? (provide details in schedule C or D)</t>
  </si>
  <si>
    <t>7. Are any assets held in Trust? (If "YES”, Trusts from these states provide a copy  of title  page and signature  page only:  AK,  AL, AR, AZ,  CA,  DC,  DE, FL, GA, IA, ID, IN, KS, MD, MI, MN, MO, MS, MT, NC, ND, NE, NM, NV, OH, OR, PA, SC, SD, TN, TX, UT VA, WA, WI and WY. All other states provide a copy of the complete Trust Agreement.</t>
  </si>
  <si>
    <t>4. Are you obligated to pay alimony, child support or separate maintenance? (Enter $ amount in #11)</t>
  </si>
  <si>
    <t>6. Are you currently on the Board of Directors or an executive officer of a financial institution? If "YES" enter name of institution: ____________________________________________________</t>
  </si>
  <si>
    <t>8. Do you own 25% or more of another company? (attach tax returns; enter details in Schedule 3)</t>
  </si>
  <si>
    <t>9(a). Are you a permanent resident alien?                                                                                                                 Please provide country of citizenship: ________________________________________________</t>
  </si>
  <si>
    <t>9. Are you a citizen of the United States? (If NO, complete question 9(a))</t>
  </si>
  <si>
    <t>10. Marital status? (Answer only if this financial statement is provided in connection with one or more of the following: A request for secured credit; applicant is seeking a joint account with spouse; or applicant or co-applicant is a resident of a community property state (Arizona, California, Idaho, Louisiana, Nevada, New Mexico, Texas, Washington, or Wisconsin) or is relying on community property located in one of those states of in Alaska as a basis for repayment on the credit requested.)</t>
  </si>
  <si>
    <t>11. If YES to question(s) 1-8, please describe:</t>
  </si>
  <si>
    <t>Applicant's or Guarantor's Signature</t>
  </si>
  <si>
    <t>Co-Applicant's or Guarantor's Signature</t>
  </si>
  <si>
    <t>Print Name: _________________________________________________________________________</t>
  </si>
  <si>
    <t>Status</t>
  </si>
  <si>
    <r>
      <rPr>
        <b/>
        <sz val="9"/>
        <color theme="1"/>
        <rFont val="Calibri"/>
        <family val="2"/>
        <scheme val="minor"/>
      </rPr>
      <t>Property Type: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/>
    </r>
  </si>
  <si>
    <r>
      <rPr>
        <b/>
        <sz val="9"/>
        <color theme="1"/>
        <rFont val="Calibri"/>
        <family val="2"/>
        <scheme val="minor"/>
      </rPr>
      <t>Property Address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</si>
  <si>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Enter </t>
    </r>
    <r>
      <rPr>
        <b/>
        <sz val="9"/>
        <color theme="1"/>
        <rFont val="Calibri"/>
        <family val="2"/>
        <scheme val="minor"/>
      </rPr>
      <t>PR</t>
    </r>
    <r>
      <rPr>
        <sz val="9"/>
        <color theme="1"/>
        <rFont val="Calibri"/>
        <family val="2"/>
        <scheme val="minor"/>
      </rPr>
      <t xml:space="preserve"> if </t>
    </r>
    <r>
      <rPr>
        <i/>
        <sz val="9"/>
        <color theme="1"/>
        <rFont val="Calibri"/>
        <family val="2"/>
        <scheme val="minor"/>
      </rPr>
      <t>Primary Residence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 xml:space="preserve"> if </t>
    </r>
    <r>
      <rPr>
        <b/>
        <sz val="9"/>
        <color theme="1"/>
        <rFont val="Calibri"/>
        <family val="2"/>
        <scheme val="minor"/>
      </rPr>
      <t>Sold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PS</t>
    </r>
    <r>
      <rPr>
        <sz val="9"/>
        <color theme="1"/>
        <rFont val="Calibri"/>
        <family val="2"/>
        <scheme val="minor"/>
      </rPr>
      <t xml:space="preserve"> if </t>
    </r>
    <r>
      <rPr>
        <b/>
        <sz val="9"/>
        <color theme="1"/>
        <rFont val="Calibri"/>
        <family val="2"/>
        <scheme val="minor"/>
      </rPr>
      <t>Pending Sale</t>
    </r>
    <r>
      <rPr>
        <sz val="9"/>
        <color theme="1"/>
        <rFont val="Calibri"/>
        <family val="2"/>
        <scheme val="minor"/>
      </rPr>
      <t xml:space="preserve"> or </t>
    </r>
    <r>
      <rPr>
        <b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 xml:space="preserve"> if </t>
    </r>
    <r>
      <rPr>
        <b/>
        <sz val="9"/>
        <color theme="1"/>
        <rFont val="Calibri"/>
        <family val="2"/>
        <scheme val="minor"/>
      </rPr>
      <t>Rental Property</t>
    </r>
  </si>
  <si>
    <t>2. Have you ever been convicted of a felony? (If “YES”, explain in #11)</t>
  </si>
  <si>
    <t>3. Are you a party to any claims or lawsuits? (If “YES”, explain in #11)</t>
  </si>
  <si>
    <t>*Alimony, child support, or separate maintenance income need not be revealed if it will not be considered as a potential source of repayment.</t>
  </si>
  <si>
    <r>
      <rPr>
        <b/>
        <sz val="9"/>
        <color theme="1"/>
        <rFont val="Calibri"/>
        <family val="2"/>
        <scheme val="minor"/>
      </rPr>
      <t>SF</t>
    </r>
    <r>
      <rPr>
        <sz val="9"/>
        <color theme="1"/>
        <rFont val="Calibri"/>
        <family val="2"/>
        <scheme val="minor"/>
      </rPr>
      <t xml:space="preserve"> =  </t>
    </r>
    <r>
      <rPr>
        <i/>
        <sz val="9"/>
        <color theme="1"/>
        <rFont val="Calibri"/>
        <family val="2"/>
        <scheme val="minor"/>
      </rPr>
      <t>Single Family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MF</t>
    </r>
    <r>
      <rPr>
        <sz val="9"/>
        <color theme="1"/>
        <rFont val="Calibri"/>
        <family val="2"/>
        <scheme val="minor"/>
      </rPr>
      <t xml:space="preserve"> =</t>
    </r>
    <r>
      <rPr>
        <i/>
        <sz val="9"/>
        <color theme="1"/>
        <rFont val="Calibri"/>
        <family val="2"/>
        <scheme val="minor"/>
      </rPr>
      <t xml:space="preserve"> Multi Family</t>
    </r>
    <r>
      <rPr>
        <sz val="9"/>
        <color theme="1"/>
        <rFont val="Calibri"/>
        <family val="2"/>
        <scheme val="minor"/>
      </rPr>
      <t xml:space="preserve"> (2-4 Units), </t>
    </r>
    <r>
      <rPr>
        <b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 xml:space="preserve"> = </t>
    </r>
    <r>
      <rPr>
        <i/>
        <sz val="9"/>
        <color theme="1"/>
        <rFont val="Calibri"/>
        <family val="2"/>
        <scheme val="minor"/>
      </rPr>
      <t>Commercial/Industrial/Apartments</t>
    </r>
    <r>
      <rPr>
        <sz val="9"/>
        <color theme="1"/>
        <rFont val="Calibri"/>
        <family val="2"/>
        <scheme val="minor"/>
      </rPr>
      <t xml:space="preserve"> (5+ Units), </t>
    </r>
    <r>
      <rPr>
        <b/>
        <sz val="9"/>
        <color theme="1"/>
        <rFont val="Calibri"/>
        <family val="2"/>
        <scheme val="minor"/>
      </rPr>
      <t>L</t>
    </r>
    <r>
      <rPr>
        <sz val="9"/>
        <color theme="1"/>
        <rFont val="Calibri"/>
        <family val="2"/>
        <scheme val="minor"/>
      </rPr>
      <t xml:space="preserve"> =</t>
    </r>
    <r>
      <rPr>
        <i/>
        <sz val="9"/>
        <color theme="1"/>
        <rFont val="Calibri"/>
        <family val="2"/>
        <scheme val="minor"/>
      </rPr>
      <t xml:space="preserve"> Land/Acreage</t>
    </r>
  </si>
  <si>
    <r>
      <rPr>
        <b/>
        <sz val="8"/>
        <color theme="1"/>
        <rFont val="Calibri"/>
        <family val="2"/>
        <scheme val="minor"/>
      </rPr>
      <t>Remarks</t>
    </r>
    <r>
      <rPr>
        <sz val="8"/>
        <color theme="1"/>
        <rFont val="Calibri"/>
        <family val="2"/>
        <scheme val="minor"/>
      </rPr>
      <t xml:space="preserve">                                 Provide relevant property information (</t>
    </r>
    <r>
      <rPr>
        <i/>
        <sz val="8"/>
        <color theme="1"/>
        <rFont val="Calibri"/>
        <family val="2"/>
        <scheme val="minor"/>
      </rPr>
      <t>e.g. recent improvements or month-to-month leases</t>
    </r>
    <r>
      <rPr>
        <sz val="8"/>
        <color theme="1"/>
        <rFont val="Calibri"/>
        <family val="2"/>
        <scheme val="minor"/>
      </rPr>
      <t>)</t>
    </r>
  </si>
  <si>
    <r>
      <rPr>
        <b/>
        <sz val="8"/>
        <color theme="1"/>
        <rFont val="Calibri"/>
        <family val="2"/>
        <scheme val="minor"/>
      </rPr>
      <t>Expense paid by tenant code</t>
    </r>
    <r>
      <rPr>
        <sz val="8"/>
        <color theme="1"/>
        <rFont val="Calibri"/>
        <family val="2"/>
        <scheme val="minor"/>
      </rPr>
      <t xml:space="preserve"> (</t>
    </r>
    <r>
      <rPr>
        <i/>
        <sz val="8"/>
        <color theme="1"/>
        <rFont val="Calibri"/>
        <family val="2"/>
        <scheme val="minor"/>
      </rPr>
      <t>See below</t>
    </r>
    <r>
      <rPr>
        <sz val="8"/>
        <color theme="1"/>
        <rFont val="Calibri"/>
        <family val="2"/>
        <scheme val="minor"/>
      </rPr>
      <t>)</t>
    </r>
  </si>
  <si>
    <r>
      <rPr>
        <b/>
        <sz val="8"/>
        <color theme="1"/>
        <rFont val="Calibri"/>
        <family val="2"/>
        <scheme val="minor"/>
      </rPr>
      <t>Current Monthly Rent</t>
    </r>
    <r>
      <rPr>
        <sz val="8"/>
        <color theme="1"/>
        <rFont val="Calibri"/>
        <family val="2"/>
        <scheme val="minor"/>
      </rPr>
      <t xml:space="preserve"> (</t>
    </r>
    <r>
      <rPr>
        <i/>
        <sz val="8"/>
        <color theme="1"/>
        <rFont val="Calibri"/>
        <family val="2"/>
        <scheme val="minor"/>
      </rPr>
      <t>If vacant enter $0</t>
    </r>
    <r>
      <rPr>
        <sz val="8"/>
        <color theme="1"/>
        <rFont val="Calibri"/>
        <family val="2"/>
        <scheme val="minor"/>
      </rPr>
      <t>)</t>
    </r>
  </si>
  <si>
    <r>
      <rPr>
        <b/>
        <sz val="8"/>
        <color theme="1"/>
        <rFont val="Calibri"/>
        <family val="2"/>
        <scheme val="minor"/>
      </rPr>
      <t>Unit Type</t>
    </r>
    <r>
      <rPr>
        <sz val="8"/>
        <color theme="1"/>
        <rFont val="Calibri"/>
        <family val="2"/>
        <scheme val="minor"/>
      </rPr>
      <t xml:space="preserve"> (</t>
    </r>
    <r>
      <rPr>
        <i/>
        <sz val="8"/>
        <color theme="1"/>
        <rFont val="Calibri"/>
        <family val="2"/>
        <scheme val="minor"/>
      </rPr>
      <t>Comm or Res</t>
    </r>
    <r>
      <rPr>
        <sz val="8"/>
        <color theme="1"/>
        <rFont val="Calibri"/>
        <family val="2"/>
        <scheme val="minor"/>
      </rPr>
      <t>)</t>
    </r>
  </si>
  <si>
    <t>Annual Increases</t>
  </si>
  <si>
    <t>John Smith</t>
  </si>
  <si>
    <t>Seller</t>
  </si>
  <si>
    <t>Purchase Price</t>
  </si>
  <si>
    <t>Other Income</t>
  </si>
  <si>
    <t>Potential Gross Income</t>
  </si>
  <si>
    <t>Property</t>
  </si>
  <si>
    <t>Effective Gross Income</t>
  </si>
  <si>
    <t>Operating Expenses</t>
  </si>
  <si>
    <t>Net Operating Income</t>
  </si>
  <si>
    <t>Lender</t>
  </si>
  <si>
    <t>Interest Rate</t>
  </si>
  <si>
    <t>Loan Term</t>
  </si>
  <si>
    <t>DSCR</t>
  </si>
  <si>
    <t>Minimum Downpayment</t>
  </si>
  <si>
    <t>Buyer</t>
  </si>
  <si>
    <t>Annual Debt Service</t>
  </si>
  <si>
    <t>Monthly Debt Service</t>
  </si>
  <si>
    <t>Loan Amount</t>
  </si>
  <si>
    <t>Total Investment/Equity</t>
  </si>
  <si>
    <t>Stats</t>
  </si>
  <si>
    <t>Capitalization Rate</t>
  </si>
  <si>
    <t>Maximum Purchase</t>
  </si>
  <si>
    <t>Vacancy and Collection Loss</t>
  </si>
  <si>
    <t>Downpayment</t>
  </si>
  <si>
    <t>Fees</t>
  </si>
  <si>
    <t>Other Income (parking, billboards, laundry, etc)</t>
  </si>
  <si>
    <t>Potential Gross Income (PGI)</t>
  </si>
  <si>
    <t>Vacancy Rate &amp; Collection Loss</t>
  </si>
  <si>
    <t>TOTAL OPERATING EXPENSES:</t>
  </si>
  <si>
    <t>Annual Net Operating Income:</t>
  </si>
  <si>
    <r>
      <t>I/We authorize Premier Capital Mortgage</t>
    </r>
    <r>
      <rPr>
        <b/>
        <sz val="9"/>
        <color theme="1"/>
        <rFont val="Calibri"/>
        <family val="2"/>
        <scheme val="minor"/>
      </rPr>
      <t xml:space="preserve">,  </t>
    </r>
    <r>
      <rPr>
        <sz val="9"/>
        <color theme="1"/>
        <rFont val="Calibri"/>
        <family val="2"/>
        <scheme val="minor"/>
      </rPr>
      <t>and/or assigns to make inquiries as necessary to verify the accuracy of the statements made in this application and to determine my/our creditworthiness. I/We authorize and instruct any person or consumer reporting agency to compile and furnish any information it may have or obtain in response to such credit inquiries. I/We certify the above and the statements contained in the attachments are true and accurate as of the stated date. These statements are made for the purposes of obtaining a loan. I/We understand FALSE statements may result in possible prosecution by the U.S. Attorney General (Reference 18 U.S.C. 1001). I/We authorize the release of this information whether the signature below is an original or copy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</si>
</sst>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&quot;$&quot;#,##0.00"/>
    <numFmt numFmtId="165" formatCode="[&lt;=9999999]###\-####;\(###\)\ ###\-####"/>
    <numFmt numFmtId="166" formatCode="&quot;$&quot;#,##0"/>
    <numFmt numFmtId="167" formatCode="[$-409]mmm\-yy;@"/>
    <numFmt numFmtId="168" formatCode="0.000%"/>
    <numFmt numFmtId="169" formatCode="0.0000000%"/>
  </numFmts>
  <fonts count="2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BA999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Protection="1"/>
    <xf numFmtId="0" fontId="1" fillId="0" borderId="0" xfId="0" applyFont="1" applyBorder="1" applyProtection="1"/>
    <xf numFmtId="0" fontId="5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0" fontId="8" fillId="0" borderId="0" xfId="0" applyFont="1" applyBorder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/>
    </xf>
    <xf numFmtId="164" fontId="1" fillId="0" borderId="0" xfId="0" applyNumberFormat="1" applyFont="1" applyAlignment="1" applyProtection="1">
      <alignment horizontal="left"/>
    </xf>
    <xf numFmtId="0" fontId="11" fillId="0" borderId="0" xfId="0" applyFont="1" applyProtection="1"/>
    <xf numFmtId="0" fontId="9" fillId="0" borderId="0" xfId="0" applyFont="1" applyProtection="1"/>
    <xf numFmtId="0" fontId="2" fillId="0" borderId="17" xfId="0" applyFont="1" applyBorder="1" applyProtection="1"/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center" wrapText="1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>
      <protection locked="0"/>
    </xf>
    <xf numFmtId="0" fontId="0" fillId="4" borderId="20" xfId="0" applyFill="1" applyBorder="1"/>
    <xf numFmtId="0" fontId="0" fillId="0" borderId="20" xfId="0" applyBorder="1" applyAlignment="1">
      <alignment horizontal="center"/>
    </xf>
    <xf numFmtId="164" fontId="0" fillId="0" borderId="21" xfId="0" applyNumberFormat="1" applyBorder="1" applyProtection="1">
      <protection locked="0"/>
    </xf>
    <xf numFmtId="0" fontId="0" fillId="4" borderId="23" xfId="0" applyFill="1" applyBorder="1"/>
    <xf numFmtId="0" fontId="0" fillId="0" borderId="23" xfId="0" applyBorder="1" applyAlignment="1">
      <alignment horizontal="center"/>
    </xf>
    <xf numFmtId="164" fontId="0" fillId="0" borderId="24" xfId="0" applyNumberFormat="1" applyBorder="1" applyProtection="1">
      <protection locked="0"/>
    </xf>
    <xf numFmtId="0" fontId="15" fillId="4" borderId="26" xfId="0" applyFont="1" applyFill="1" applyBorder="1"/>
    <xf numFmtId="0" fontId="15" fillId="0" borderId="26" xfId="0" applyFont="1" applyBorder="1" applyAlignment="1">
      <alignment horizontal="center"/>
    </xf>
    <xf numFmtId="164" fontId="15" fillId="2" borderId="27" xfId="0" applyNumberFormat="1" applyFont="1" applyFill="1" applyBorder="1"/>
    <xf numFmtId="0" fontId="15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0" fillId="5" borderId="20" xfId="0" applyFont="1" applyFill="1" applyBorder="1"/>
    <xf numFmtId="9" fontId="0" fillId="0" borderId="20" xfId="1" applyFont="1" applyBorder="1" applyAlignment="1" applyProtection="1">
      <alignment horizontal="center"/>
      <protection locked="0"/>
    </xf>
    <xf numFmtId="164" fontId="0" fillId="2" borderId="21" xfId="0" applyNumberFormat="1" applyFill="1" applyBorder="1"/>
    <xf numFmtId="0" fontId="0" fillId="5" borderId="23" xfId="0" applyFont="1" applyFill="1" applyBorder="1"/>
    <xf numFmtId="164" fontId="0" fillId="2" borderId="24" xfId="0" applyNumberFormat="1" applyFill="1" applyBorder="1"/>
    <xf numFmtId="9" fontId="0" fillId="0" borderId="23" xfId="1" applyFont="1" applyBorder="1" applyAlignment="1" applyProtection="1">
      <alignment horizontal="center"/>
      <protection locked="0"/>
    </xf>
    <xf numFmtId="0" fontId="15" fillId="5" borderId="26" xfId="0" applyFont="1" applyFill="1" applyBorder="1"/>
    <xf numFmtId="0" fontId="0" fillId="0" borderId="0" xfId="0" applyFont="1" applyFill="1" applyBorder="1"/>
    <xf numFmtId="0" fontId="0" fillId="6" borderId="20" xfId="0" applyFill="1" applyBorder="1"/>
    <xf numFmtId="168" fontId="0" fillId="0" borderId="20" xfId="1" applyNumberFormat="1" applyFont="1" applyBorder="1" applyAlignment="1" applyProtection="1">
      <alignment horizontal="center"/>
      <protection locked="0"/>
    </xf>
    <xf numFmtId="164" fontId="0" fillId="0" borderId="21" xfId="0" applyNumberFormat="1" applyBorder="1"/>
    <xf numFmtId="0" fontId="0" fillId="6" borderId="23" xfId="0" applyFill="1" applyBorder="1"/>
    <xf numFmtId="0" fontId="0" fillId="0" borderId="23" xfId="0" applyBorder="1" applyAlignment="1" applyProtection="1">
      <alignment horizontal="center"/>
      <protection locked="0"/>
    </xf>
    <xf numFmtId="164" fontId="0" fillId="0" borderId="24" xfId="0" applyNumberFormat="1" applyBorder="1"/>
    <xf numFmtId="2" fontId="0" fillId="0" borderId="23" xfId="0" applyNumberFormat="1" applyBorder="1" applyAlignment="1" applyProtection="1">
      <alignment horizontal="center"/>
      <protection locked="0"/>
    </xf>
    <xf numFmtId="0" fontId="15" fillId="6" borderId="26" xfId="0" applyFont="1" applyFill="1" applyBorder="1"/>
    <xf numFmtId="9" fontId="15" fillId="0" borderId="26" xfId="1" applyFont="1" applyBorder="1" applyAlignment="1" applyProtection="1">
      <alignment horizontal="center"/>
      <protection locked="0"/>
    </xf>
    <xf numFmtId="0" fontId="17" fillId="7" borderId="20" xfId="0" applyFont="1" applyFill="1" applyBorder="1"/>
    <xf numFmtId="0" fontId="17" fillId="7" borderId="23" xfId="0" applyFont="1" applyFill="1" applyBorder="1"/>
    <xf numFmtId="164" fontId="18" fillId="2" borderId="24" xfId="0" applyNumberFormat="1" applyFont="1" applyFill="1" applyBorder="1"/>
    <xf numFmtId="0" fontId="18" fillId="7" borderId="26" xfId="0" applyFont="1" applyFill="1" applyBorder="1"/>
    <xf numFmtId="9" fontId="15" fillId="2" borderId="26" xfId="1" applyFont="1" applyFill="1" applyBorder="1" applyAlignment="1">
      <alignment horizontal="center"/>
    </xf>
    <xf numFmtId="164" fontId="19" fillId="2" borderId="27" xfId="0" applyNumberFormat="1" applyFont="1" applyFill="1" applyBorder="1"/>
    <xf numFmtId="0" fontId="15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8" borderId="20" xfId="0" applyFont="1" applyFill="1" applyBorder="1"/>
    <xf numFmtId="0" fontId="15" fillId="0" borderId="28" xfId="0" applyFont="1" applyBorder="1" applyAlignment="1">
      <alignment horizontal="center"/>
    </xf>
    <xf numFmtId="169" fontId="13" fillId="2" borderId="21" xfId="1" applyNumberFormat="1" applyFont="1" applyFill="1" applyBorder="1"/>
    <xf numFmtId="0" fontId="0" fillId="8" borderId="26" xfId="0" applyFill="1" applyBorder="1"/>
    <xf numFmtId="0" fontId="0" fillId="0" borderId="29" xfId="0" applyBorder="1" applyAlignment="1">
      <alignment horizontal="center"/>
    </xf>
    <xf numFmtId="0" fontId="15" fillId="0" borderId="22" xfId="0" applyFont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10" fontId="0" fillId="0" borderId="23" xfId="1" applyNumberFormat="1" applyFont="1" applyBorder="1" applyAlignment="1">
      <alignment horizontal="center"/>
    </xf>
    <xf numFmtId="164" fontId="14" fillId="0" borderId="24" xfId="0" applyNumberFormat="1" applyFont="1" applyBorder="1"/>
    <xf numFmtId="9" fontId="0" fillId="0" borderId="23" xfId="1" applyFont="1" applyBorder="1" applyAlignment="1">
      <alignment horizontal="center"/>
    </xf>
    <xf numFmtId="164" fontId="15" fillId="0" borderId="24" xfId="0" applyNumberFormat="1" applyFont="1" applyBorder="1"/>
    <xf numFmtId="0" fontId="16" fillId="7" borderId="23" xfId="0" applyFont="1" applyFill="1" applyBorder="1"/>
    <xf numFmtId="9" fontId="0" fillId="0" borderId="23" xfId="1" applyNumberFormat="1" applyFont="1" applyBorder="1" applyAlignment="1">
      <alignment horizontal="center"/>
    </xf>
    <xf numFmtId="0" fontId="1" fillId="0" borderId="15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166" fontId="2" fillId="0" borderId="5" xfId="0" applyNumberFormat="1" applyFont="1" applyBorder="1" applyAlignment="1" applyProtection="1">
      <alignment horizontal="left"/>
      <protection locked="0"/>
    </xf>
    <xf numFmtId="166" fontId="2" fillId="0" borderId="6" xfId="0" applyNumberFormat="1" applyFont="1" applyBorder="1" applyAlignment="1" applyProtection="1">
      <alignment horizontal="left"/>
      <protection locked="0"/>
    </xf>
    <xf numFmtId="166" fontId="2" fillId="0" borderId="7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</xf>
    <xf numFmtId="9" fontId="5" fillId="0" borderId="0" xfId="1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  <protection locked="0"/>
    </xf>
    <xf numFmtId="167" fontId="8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/>
    </xf>
    <xf numFmtId="2" fontId="1" fillId="0" borderId="10" xfId="0" applyNumberFormat="1" applyFont="1" applyBorder="1" applyAlignment="1" applyProtection="1">
      <alignment horizontal="center" vertical="center" wrapText="1"/>
      <protection locked="0"/>
    </xf>
    <xf numFmtId="2" fontId="1" fillId="0" borderId="8" xfId="0" applyNumberFormat="1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/>
    </xf>
    <xf numFmtId="164" fontId="2" fillId="0" borderId="11" xfId="0" applyNumberFormat="1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/>
    </xf>
    <xf numFmtId="164" fontId="2" fillId="0" borderId="10" xfId="0" applyNumberFormat="1" applyFont="1" applyBorder="1" applyAlignment="1" applyProtection="1">
      <alignment horizontal="right"/>
    </xf>
    <xf numFmtId="164" fontId="2" fillId="0" borderId="1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164" fontId="2" fillId="0" borderId="10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2" fillId="0" borderId="0" xfId="0" applyFont="1" applyAlignment="1" applyProtection="1">
      <alignment horizontal="left"/>
    </xf>
    <xf numFmtId="14" fontId="8" fillId="0" borderId="1" xfId="0" applyNumberFormat="1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 wrapText="1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 applyProtection="1">
      <alignment horizontal="right" vertical="center" wrapText="1"/>
      <protection locked="0"/>
    </xf>
    <xf numFmtId="10" fontId="8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/>
    </xf>
    <xf numFmtId="165" fontId="2" fillId="0" borderId="5" xfId="0" applyNumberFormat="1" applyFont="1" applyBorder="1" applyAlignment="1" applyProtection="1">
      <alignment horizontal="left"/>
      <protection locked="0"/>
    </xf>
    <xf numFmtId="165" fontId="2" fillId="0" borderId="6" xfId="0" applyNumberFormat="1" applyFont="1" applyBorder="1" applyAlignment="1" applyProtection="1">
      <alignment horizontal="left"/>
      <protection locked="0"/>
    </xf>
    <xf numFmtId="165" fontId="2" fillId="0" borderId="7" xfId="0" applyNumberFormat="1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left" wrapText="1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64" fontId="2" fillId="0" borderId="10" xfId="0" applyNumberFormat="1" applyFont="1" applyBorder="1" applyAlignment="1" applyProtection="1">
      <alignment horizontal="center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vertical="top" wrapText="1"/>
    </xf>
    <xf numFmtId="0" fontId="1" fillId="0" borderId="8" xfId="0" applyFont="1" applyBorder="1" applyAlignment="1" applyProtection="1">
      <alignment vertical="top" wrapText="1"/>
    </xf>
    <xf numFmtId="0" fontId="1" fillId="0" borderId="11" xfId="0" applyFont="1" applyBorder="1" applyAlignment="1" applyProtection="1">
      <alignment vertical="top" wrapText="1"/>
    </xf>
    <xf numFmtId="0" fontId="8" fillId="2" borderId="10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8" fillId="2" borderId="11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/>
    </xf>
    <xf numFmtId="164" fontId="5" fillId="3" borderId="11" xfId="0" applyNumberFormat="1" applyFont="1" applyFill="1" applyBorder="1" applyAlignment="1" applyProtection="1">
      <alignment horizontal="right"/>
    </xf>
    <xf numFmtId="164" fontId="5" fillId="3" borderId="1" xfId="0" applyNumberFormat="1" applyFont="1" applyFill="1" applyBorder="1" applyAlignment="1" applyProtection="1">
      <alignment horizontal="right"/>
    </xf>
    <xf numFmtId="164" fontId="5" fillId="3" borderId="10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  <protection locked="0"/>
    </xf>
    <xf numFmtId="164" fontId="2" fillId="0" borderId="7" xfId="0" applyNumberFormat="1" applyFont="1" applyBorder="1" applyAlignment="1" applyProtection="1">
      <alignment horizontal="right"/>
      <protection locked="0"/>
    </xf>
    <xf numFmtId="164" fontId="2" fillId="0" borderId="9" xfId="0" applyNumberFormat="1" applyFont="1" applyBorder="1" applyAlignment="1" applyProtection="1">
      <alignment horizontal="right"/>
      <protection locked="0"/>
    </xf>
    <xf numFmtId="164" fontId="2" fillId="0" borderId="5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/>
    </xf>
    <xf numFmtId="14" fontId="2" fillId="0" borderId="5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 wrapText="1"/>
    </xf>
    <xf numFmtId="164" fontId="2" fillId="0" borderId="1" xfId="0" applyNumberFormat="1" applyFont="1" applyBorder="1" applyAlignment="1" applyProtection="1">
      <alignment horizontal="center"/>
    </xf>
    <xf numFmtId="6" fontId="2" fillId="0" borderId="5" xfId="0" applyNumberFormat="1" applyFont="1" applyBorder="1" applyAlignment="1" applyProtection="1">
      <alignment horizontal="center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165" fontId="2" fillId="0" borderId="6" xfId="0" applyNumberFormat="1" applyFont="1" applyBorder="1" applyAlignment="1" applyProtection="1">
      <alignment horizontal="center"/>
      <protection locked="0"/>
    </xf>
    <xf numFmtId="165" fontId="2" fillId="0" borderId="7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right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</xf>
    <xf numFmtId="164" fontId="5" fillId="0" borderId="1" xfId="0" applyNumberFormat="1" applyFont="1" applyBorder="1" applyAlignment="1" applyProtection="1">
      <alignment horizontal="center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0" fontId="2" fillId="0" borderId="5" xfId="0" applyFont="1" applyBorder="1" applyAlignment="1" applyProtection="1">
      <alignment horizontal="left" wrapText="1"/>
    </xf>
    <xf numFmtId="0" fontId="2" fillId="0" borderId="6" xfId="0" applyFont="1" applyBorder="1" applyAlignment="1" applyProtection="1">
      <alignment horizontal="left" wrapText="1"/>
    </xf>
    <xf numFmtId="0" fontId="2" fillId="3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wrapText="1"/>
    </xf>
    <xf numFmtId="0" fontId="5" fillId="3" borderId="8" xfId="0" applyFont="1" applyFill="1" applyBorder="1" applyAlignment="1" applyProtection="1">
      <alignment horizontal="center" wrapText="1"/>
      <protection locked="0"/>
    </xf>
    <xf numFmtId="0" fontId="5" fillId="3" borderId="11" xfId="0" applyFont="1" applyFill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164" fontId="2" fillId="3" borderId="1" xfId="0" applyNumberFormat="1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left"/>
    </xf>
    <xf numFmtId="0" fontId="5" fillId="2" borderId="1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wrapText="1"/>
    </xf>
    <xf numFmtId="0" fontId="5" fillId="2" borderId="14" xfId="0" applyFont="1" applyFill="1" applyBorder="1" applyAlignment="1" applyProtection="1">
      <alignment horizontal="center"/>
    </xf>
    <xf numFmtId="17" fontId="2" fillId="0" borderId="5" xfId="0" applyNumberFormat="1" applyFont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right"/>
    </xf>
    <xf numFmtId="164" fontId="5" fillId="2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wrapText="1"/>
    </xf>
    <xf numFmtId="0" fontId="1" fillId="0" borderId="8" xfId="0" applyFont="1" applyBorder="1" applyAlignment="1" applyProtection="1">
      <alignment horizontal="left" wrapText="1"/>
    </xf>
    <xf numFmtId="0" fontId="1" fillId="0" borderId="11" xfId="0" applyFont="1" applyBorder="1" applyAlignment="1" applyProtection="1">
      <alignment horizontal="left" wrapText="1"/>
    </xf>
    <xf numFmtId="0" fontId="1" fillId="0" borderId="10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 wrapText="1"/>
    </xf>
    <xf numFmtId="0" fontId="5" fillId="0" borderId="2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left" vertical="top" wrapText="1"/>
    </xf>
    <xf numFmtId="0" fontId="2" fillId="0" borderId="15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5" fillId="2" borderId="10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vertical="top"/>
    </xf>
    <xf numFmtId="0" fontId="15" fillId="0" borderId="1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45988</xdr:colOff>
      <xdr:row>0</xdr:row>
      <xdr:rowOff>10160</xdr:rowOff>
    </xdr:from>
    <xdr:to>
      <xdr:col>25</xdr:col>
      <xdr:colOff>7620</xdr:colOff>
      <xdr:row>1</xdr:row>
      <xdr:rowOff>124460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9988" y="10160"/>
          <a:ext cx="2247632" cy="408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7"/>
  <sheetViews>
    <sheetView showGridLines="0" showZeros="0" tabSelected="1" view="pageLayout" zoomScale="125" zoomScalePageLayoutView="125" workbookViewId="0">
      <selection activeCell="G68" sqref="G68:J68"/>
    </sheetView>
  </sheetViews>
  <sheetFormatPr baseColWidth="10" defaultColWidth="8.83203125" defaultRowHeight="12" x14ac:dyDescent="0.15"/>
  <cols>
    <col min="1" max="28" width="3.33203125" style="1" customWidth="1"/>
    <col min="29" max="16384" width="8.83203125" style="1"/>
  </cols>
  <sheetData>
    <row r="1" spans="1:28" ht="24" x14ac:dyDescent="0.3">
      <c r="A1" s="98" t="s">
        <v>127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28" ht="15" thickBot="1" x14ac:dyDescent="0.25">
      <c r="A2" s="227" t="s">
        <v>35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</row>
    <row r="3" spans="1:28" ht="10.5" customHeight="1" x14ac:dyDescent="0.15">
      <c r="A3" s="73" t="s">
        <v>18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</row>
    <row r="4" spans="1:28" s="3" customFormat="1" ht="12.5" customHeight="1" x14ac:dyDescent="0.15">
      <c r="A4" s="82" t="s">
        <v>0</v>
      </c>
      <c r="B4" s="82"/>
      <c r="C4" s="82"/>
      <c r="D4" s="82"/>
      <c r="E4" s="82"/>
      <c r="F4" s="82" t="s">
        <v>1</v>
      </c>
      <c r="G4" s="82"/>
      <c r="H4" s="82"/>
      <c r="I4" s="82"/>
      <c r="J4" s="82" t="s">
        <v>2</v>
      </c>
      <c r="K4" s="82"/>
      <c r="L4" s="82"/>
      <c r="M4" s="82"/>
      <c r="N4" s="82" t="s">
        <v>3</v>
      </c>
      <c r="O4" s="82"/>
      <c r="P4" s="82"/>
      <c r="Q4" s="82"/>
      <c r="R4" s="82"/>
      <c r="S4" s="82"/>
      <c r="T4" s="82" t="s">
        <v>4</v>
      </c>
      <c r="U4" s="82"/>
      <c r="V4" s="82"/>
      <c r="W4" s="82"/>
      <c r="X4" s="157" t="s">
        <v>5</v>
      </c>
      <c r="Y4" s="157"/>
      <c r="Z4" s="157"/>
      <c r="AA4" s="157"/>
      <c r="AB4" s="157"/>
    </row>
    <row r="5" spans="1:28" s="19" customFormat="1" ht="18" customHeight="1" x14ac:dyDescent="0.15">
      <c r="A5" s="74"/>
      <c r="B5" s="75"/>
      <c r="C5" s="75"/>
      <c r="D5" s="75"/>
      <c r="E5" s="83"/>
      <c r="F5" s="74"/>
      <c r="G5" s="75"/>
      <c r="H5" s="75"/>
      <c r="I5" s="83"/>
      <c r="J5" s="74"/>
      <c r="K5" s="75"/>
      <c r="L5" s="75"/>
      <c r="M5" s="83"/>
      <c r="N5" s="74"/>
      <c r="O5" s="75"/>
      <c r="P5" s="75"/>
      <c r="Q5" s="75"/>
      <c r="R5" s="75"/>
      <c r="S5" s="83"/>
      <c r="T5" s="162"/>
      <c r="U5" s="75"/>
      <c r="V5" s="75"/>
      <c r="W5" s="83"/>
      <c r="X5" s="166"/>
      <c r="Y5" s="167"/>
      <c r="Z5" s="167"/>
      <c r="AA5" s="167"/>
      <c r="AB5" s="168"/>
    </row>
    <row r="6" spans="1:28" s="3" customFormat="1" ht="11" x14ac:dyDescent="0.15"/>
    <row r="7" spans="1:28" s="4" customFormat="1" ht="11" x14ac:dyDescent="0.15">
      <c r="A7" s="82" t="s">
        <v>6</v>
      </c>
      <c r="B7" s="82"/>
      <c r="C7" s="82"/>
      <c r="D7" s="82"/>
      <c r="E7" s="82"/>
      <c r="F7" s="82"/>
      <c r="G7" s="82"/>
      <c r="H7" s="82"/>
      <c r="I7" s="82"/>
      <c r="J7" s="157" t="s">
        <v>7</v>
      </c>
      <c r="K7" s="157"/>
      <c r="L7" s="157"/>
      <c r="M7" s="82" t="s">
        <v>8</v>
      </c>
      <c r="N7" s="82"/>
      <c r="O7" s="82"/>
      <c r="P7" s="82"/>
      <c r="Q7" s="82"/>
      <c r="R7" s="82"/>
      <c r="S7" s="82"/>
      <c r="T7" s="82" t="s">
        <v>9</v>
      </c>
      <c r="U7" s="82"/>
      <c r="V7" s="82" t="s">
        <v>10</v>
      </c>
      <c r="W7" s="82"/>
      <c r="X7" s="82"/>
      <c r="Y7" s="157" t="s">
        <v>11</v>
      </c>
      <c r="Z7" s="157"/>
      <c r="AA7" s="157"/>
      <c r="AB7" s="157"/>
    </row>
    <row r="8" spans="1:28" s="19" customFormat="1" ht="18" customHeight="1" x14ac:dyDescent="0.15">
      <c r="A8" s="74"/>
      <c r="B8" s="75"/>
      <c r="C8" s="75"/>
      <c r="D8" s="75"/>
      <c r="E8" s="75"/>
      <c r="F8" s="75"/>
      <c r="G8" s="75"/>
      <c r="H8" s="75"/>
      <c r="I8" s="83"/>
      <c r="J8" s="74"/>
      <c r="K8" s="75"/>
      <c r="L8" s="83"/>
      <c r="M8" s="74"/>
      <c r="N8" s="75"/>
      <c r="O8" s="75"/>
      <c r="P8" s="75"/>
      <c r="Q8" s="75"/>
      <c r="R8" s="75"/>
      <c r="S8" s="83"/>
      <c r="T8" s="74"/>
      <c r="U8" s="83"/>
      <c r="V8" s="74"/>
      <c r="W8" s="75"/>
      <c r="X8" s="83"/>
      <c r="Y8" s="158"/>
      <c r="Z8" s="159"/>
      <c r="AA8" s="159"/>
      <c r="AB8" s="160"/>
    </row>
    <row r="9" spans="1:28" s="3" customFormat="1" ht="11" x14ac:dyDescent="0.15"/>
    <row r="10" spans="1:28" s="4" customFormat="1" ht="10.5" customHeight="1" x14ac:dyDescent="0.15">
      <c r="A10" s="82" t="s">
        <v>12</v>
      </c>
      <c r="B10" s="82"/>
      <c r="C10" s="82"/>
      <c r="D10" s="82"/>
      <c r="E10" s="82"/>
      <c r="F10" s="82"/>
      <c r="G10" s="82"/>
      <c r="H10" s="157" t="s">
        <v>13</v>
      </c>
      <c r="I10" s="157"/>
      <c r="J10" s="157"/>
      <c r="K10" s="157"/>
      <c r="L10" s="157"/>
      <c r="M10" s="82" t="s">
        <v>14</v>
      </c>
      <c r="N10" s="82"/>
      <c r="O10" s="82"/>
      <c r="P10" s="82"/>
      <c r="Q10" s="82"/>
      <c r="R10" s="82"/>
      <c r="S10" s="82"/>
      <c r="T10" s="82" t="s">
        <v>15</v>
      </c>
      <c r="U10" s="82"/>
      <c r="V10" s="82"/>
      <c r="W10" s="82"/>
      <c r="X10" s="82"/>
      <c r="Y10" s="157" t="s">
        <v>16</v>
      </c>
      <c r="Z10" s="157"/>
      <c r="AA10" s="157"/>
      <c r="AB10" s="157"/>
    </row>
    <row r="11" spans="1:28" s="19" customFormat="1" ht="18" customHeight="1" x14ac:dyDescent="0.15">
      <c r="A11" s="74"/>
      <c r="B11" s="75"/>
      <c r="C11" s="75"/>
      <c r="D11" s="75"/>
      <c r="E11" s="75"/>
      <c r="F11" s="75"/>
      <c r="G11" s="83"/>
      <c r="H11" s="165"/>
      <c r="I11" s="159"/>
      <c r="J11" s="159"/>
      <c r="K11" s="159"/>
      <c r="L11" s="160"/>
      <c r="M11" s="74"/>
      <c r="N11" s="75"/>
      <c r="O11" s="75"/>
      <c r="P11" s="75"/>
      <c r="Q11" s="75"/>
      <c r="R11" s="75"/>
      <c r="S11" s="83"/>
      <c r="T11" s="74"/>
      <c r="U11" s="75"/>
      <c r="V11" s="75"/>
      <c r="W11" s="75"/>
      <c r="X11" s="83"/>
      <c r="Y11" s="158"/>
      <c r="Z11" s="159"/>
      <c r="AA11" s="159"/>
      <c r="AB11" s="160"/>
    </row>
    <row r="12" spans="1:28" s="2" customFormat="1" ht="25" customHeight="1" thickBot="1" x14ac:dyDescent="0.25">
      <c r="A12" s="108" t="s">
        <v>17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8" s="3" customFormat="1" ht="11" x14ac:dyDescent="0.15">
      <c r="A13" s="73" t="s">
        <v>18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</row>
    <row r="14" spans="1:28" s="4" customFormat="1" ht="14" customHeight="1" x14ac:dyDescent="0.15">
      <c r="A14" s="82" t="s">
        <v>0</v>
      </c>
      <c r="B14" s="82"/>
      <c r="C14" s="82"/>
      <c r="D14" s="82"/>
      <c r="E14" s="82"/>
      <c r="F14" s="82" t="s">
        <v>1</v>
      </c>
      <c r="G14" s="82"/>
      <c r="H14" s="82"/>
      <c r="I14" s="82"/>
      <c r="J14" s="82" t="s">
        <v>2</v>
      </c>
      <c r="K14" s="82"/>
      <c r="L14" s="82"/>
      <c r="M14" s="82"/>
      <c r="N14" s="82" t="s">
        <v>3</v>
      </c>
      <c r="O14" s="82"/>
      <c r="P14" s="82"/>
      <c r="Q14" s="82"/>
      <c r="R14" s="82"/>
      <c r="S14" s="82"/>
      <c r="T14" s="82" t="s">
        <v>4</v>
      </c>
      <c r="U14" s="82"/>
      <c r="V14" s="82"/>
      <c r="W14" s="82"/>
      <c r="X14" s="157" t="s">
        <v>5</v>
      </c>
      <c r="Y14" s="157"/>
      <c r="Z14" s="157"/>
      <c r="AA14" s="157"/>
      <c r="AB14" s="157"/>
    </row>
    <row r="15" spans="1:28" s="19" customFormat="1" ht="18" customHeight="1" x14ac:dyDescent="0.15">
      <c r="A15" s="74"/>
      <c r="B15" s="75"/>
      <c r="C15" s="75"/>
      <c r="D15" s="75"/>
      <c r="E15" s="83"/>
      <c r="F15" s="74"/>
      <c r="G15" s="75"/>
      <c r="H15" s="75"/>
      <c r="I15" s="83"/>
      <c r="J15" s="74"/>
      <c r="K15" s="75"/>
      <c r="L15" s="75"/>
      <c r="M15" s="83"/>
      <c r="N15" s="74"/>
      <c r="O15" s="75"/>
      <c r="P15" s="75"/>
      <c r="Q15" s="75"/>
      <c r="R15" s="75"/>
      <c r="S15" s="83"/>
      <c r="T15" s="74"/>
      <c r="U15" s="75"/>
      <c r="V15" s="75"/>
      <c r="W15" s="83"/>
      <c r="X15" s="158"/>
      <c r="Y15" s="159"/>
      <c r="Z15" s="159"/>
      <c r="AA15" s="159"/>
      <c r="AB15" s="160"/>
    </row>
    <row r="16" spans="1:28" s="3" customFormat="1" ht="11" x14ac:dyDescent="0.15"/>
    <row r="17" spans="1:28" s="4" customFormat="1" ht="11" x14ac:dyDescent="0.15">
      <c r="A17" s="82" t="s">
        <v>6</v>
      </c>
      <c r="B17" s="82"/>
      <c r="C17" s="82"/>
      <c r="D17" s="82"/>
      <c r="E17" s="82"/>
      <c r="F17" s="82"/>
      <c r="G17" s="82"/>
      <c r="H17" s="82"/>
      <c r="I17" s="82"/>
      <c r="J17" s="157" t="s">
        <v>7</v>
      </c>
      <c r="K17" s="157"/>
      <c r="L17" s="157"/>
      <c r="M17" s="82" t="s">
        <v>8</v>
      </c>
      <c r="N17" s="82"/>
      <c r="O17" s="82"/>
      <c r="P17" s="82"/>
      <c r="Q17" s="82"/>
      <c r="R17" s="82"/>
      <c r="S17" s="82"/>
      <c r="T17" s="82" t="s">
        <v>9</v>
      </c>
      <c r="U17" s="82"/>
      <c r="V17" s="82" t="s">
        <v>10</v>
      </c>
      <c r="W17" s="82"/>
      <c r="X17" s="82"/>
      <c r="Y17" s="157" t="s">
        <v>11</v>
      </c>
      <c r="Z17" s="157"/>
      <c r="AA17" s="157"/>
      <c r="AB17" s="157"/>
    </row>
    <row r="18" spans="1:28" s="19" customFormat="1" ht="18" customHeight="1" x14ac:dyDescent="0.15">
      <c r="A18" s="74"/>
      <c r="B18" s="75"/>
      <c r="C18" s="75"/>
      <c r="D18" s="75"/>
      <c r="E18" s="75"/>
      <c r="F18" s="75"/>
      <c r="G18" s="75"/>
      <c r="H18" s="75"/>
      <c r="I18" s="83"/>
      <c r="J18" s="74"/>
      <c r="K18" s="75"/>
      <c r="L18" s="83"/>
      <c r="M18" s="74"/>
      <c r="N18" s="75"/>
      <c r="O18" s="75"/>
      <c r="P18" s="75"/>
      <c r="Q18" s="75"/>
      <c r="R18" s="75"/>
      <c r="S18" s="83"/>
      <c r="T18" s="74"/>
      <c r="U18" s="83"/>
      <c r="V18" s="74"/>
      <c r="W18" s="75"/>
      <c r="X18" s="83"/>
      <c r="Y18" s="158"/>
      <c r="Z18" s="159"/>
      <c r="AA18" s="159"/>
      <c r="AB18" s="160"/>
    </row>
    <row r="19" spans="1:28" s="3" customFormat="1" ht="11" x14ac:dyDescent="0.15"/>
    <row r="20" spans="1:28" s="4" customFormat="1" ht="10.5" customHeight="1" x14ac:dyDescent="0.15">
      <c r="A20" s="82" t="s">
        <v>12</v>
      </c>
      <c r="B20" s="82"/>
      <c r="C20" s="82"/>
      <c r="D20" s="82"/>
      <c r="E20" s="82"/>
      <c r="F20" s="82"/>
      <c r="G20" s="82"/>
      <c r="H20" s="157" t="s">
        <v>13</v>
      </c>
      <c r="I20" s="157"/>
      <c r="J20" s="157"/>
      <c r="K20" s="157"/>
      <c r="L20" s="157"/>
      <c r="M20" s="82" t="s">
        <v>14</v>
      </c>
      <c r="N20" s="82"/>
      <c r="O20" s="82"/>
      <c r="P20" s="82"/>
      <c r="Q20" s="82"/>
      <c r="R20" s="82"/>
      <c r="S20" s="82"/>
      <c r="T20" s="82" t="s">
        <v>15</v>
      </c>
      <c r="U20" s="82"/>
      <c r="V20" s="82"/>
      <c r="W20" s="82"/>
      <c r="X20" s="82"/>
      <c r="Y20" s="157" t="s">
        <v>16</v>
      </c>
      <c r="Z20" s="157"/>
      <c r="AA20" s="157"/>
      <c r="AB20" s="157"/>
    </row>
    <row r="21" spans="1:28" s="19" customFormat="1" ht="18" customHeight="1" x14ac:dyDescent="0.15">
      <c r="A21" s="74"/>
      <c r="B21" s="75"/>
      <c r="C21" s="75"/>
      <c r="D21" s="75"/>
      <c r="E21" s="75"/>
      <c r="F21" s="75"/>
      <c r="G21" s="83"/>
      <c r="H21" s="158"/>
      <c r="I21" s="159"/>
      <c r="J21" s="159"/>
      <c r="K21" s="159"/>
      <c r="L21" s="160"/>
      <c r="M21" s="74"/>
      <c r="N21" s="75"/>
      <c r="O21" s="75"/>
      <c r="P21" s="75"/>
      <c r="Q21" s="75"/>
      <c r="R21" s="75"/>
      <c r="S21" s="83"/>
      <c r="T21" s="74"/>
      <c r="U21" s="75"/>
      <c r="V21" s="75"/>
      <c r="W21" s="75"/>
      <c r="X21" s="83"/>
      <c r="Y21" s="158"/>
      <c r="Z21" s="159"/>
      <c r="AA21" s="159"/>
      <c r="AB21" s="160"/>
    </row>
    <row r="22" spans="1:28" s="5" customFormat="1" ht="25" customHeight="1" thickBot="1" x14ac:dyDescent="0.25">
      <c r="A22" s="112" t="s">
        <v>128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</row>
    <row r="23" spans="1:28" ht="14.5" customHeight="1" x14ac:dyDescent="0.15">
      <c r="A23" s="206" t="s">
        <v>19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 t="s">
        <v>20</v>
      </c>
      <c r="L23" s="206"/>
      <c r="M23" s="206"/>
      <c r="N23" s="206"/>
      <c r="O23" s="206" t="s">
        <v>21</v>
      </c>
      <c r="P23" s="206"/>
      <c r="Q23" s="206"/>
      <c r="R23" s="206"/>
      <c r="S23" s="206"/>
      <c r="T23" s="206"/>
      <c r="U23" s="206"/>
      <c r="V23" s="206"/>
      <c r="W23" s="206"/>
      <c r="X23" s="206"/>
      <c r="Y23" s="206" t="s">
        <v>20</v>
      </c>
      <c r="Z23" s="206"/>
      <c r="AA23" s="206"/>
      <c r="AB23" s="206"/>
    </row>
    <row r="24" spans="1:28" ht="15" customHeight="1" x14ac:dyDescent="0.15">
      <c r="A24" s="207" t="s">
        <v>22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5">
        <f>Y82</f>
        <v>0</v>
      </c>
      <c r="L24" s="205"/>
      <c r="M24" s="205"/>
      <c r="N24" s="205"/>
      <c r="O24" s="207" t="s">
        <v>27</v>
      </c>
      <c r="P24" s="207"/>
      <c r="Q24" s="207"/>
      <c r="R24" s="207"/>
      <c r="S24" s="207"/>
      <c r="T24" s="207"/>
      <c r="U24" s="207"/>
      <c r="V24" s="207"/>
      <c r="W24" s="207"/>
      <c r="X24" s="207"/>
      <c r="Y24" s="205">
        <f>Y111</f>
        <v>0</v>
      </c>
      <c r="Z24" s="205"/>
      <c r="AA24" s="205"/>
      <c r="AB24" s="205"/>
    </row>
    <row r="25" spans="1:28" ht="15" customHeight="1" x14ac:dyDescent="0.15">
      <c r="A25" s="207" t="s">
        <v>23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5">
        <f>Y91</f>
        <v>0</v>
      </c>
      <c r="L25" s="205"/>
      <c r="M25" s="205"/>
      <c r="N25" s="205"/>
      <c r="O25" s="207" t="s">
        <v>28</v>
      </c>
      <c r="P25" s="207"/>
      <c r="Q25" s="207"/>
      <c r="R25" s="207"/>
      <c r="S25" s="207"/>
      <c r="T25" s="207"/>
      <c r="U25" s="207"/>
      <c r="V25" s="207"/>
      <c r="W25" s="207"/>
      <c r="X25" s="207"/>
      <c r="Y25" s="205">
        <f>Y120</f>
        <v>0</v>
      </c>
      <c r="Z25" s="205"/>
      <c r="AA25" s="205"/>
      <c r="AB25" s="205"/>
    </row>
    <row r="26" spans="1:28" ht="15" customHeight="1" x14ac:dyDescent="0.15">
      <c r="A26" s="207" t="s">
        <v>24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5">
        <f>Y99</f>
        <v>0</v>
      </c>
      <c r="L26" s="205"/>
      <c r="M26" s="205"/>
      <c r="N26" s="205"/>
      <c r="O26" s="207" t="s">
        <v>29</v>
      </c>
      <c r="P26" s="207"/>
      <c r="Q26" s="207"/>
      <c r="R26" s="207"/>
      <c r="S26" s="207"/>
      <c r="T26" s="207"/>
      <c r="U26" s="207"/>
      <c r="V26" s="207"/>
      <c r="W26" s="207"/>
      <c r="X26" s="207"/>
      <c r="Y26" s="205">
        <f>Y126</f>
        <v>0</v>
      </c>
      <c r="Z26" s="205"/>
      <c r="AA26" s="205"/>
      <c r="AB26" s="205"/>
    </row>
    <row r="27" spans="1:28" ht="15" customHeight="1" x14ac:dyDescent="0.15">
      <c r="A27" s="207" t="s">
        <v>25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5">
        <f>K139</f>
        <v>0</v>
      </c>
      <c r="L27" s="205"/>
      <c r="M27" s="205"/>
      <c r="N27" s="205"/>
      <c r="O27" s="207" t="s">
        <v>30</v>
      </c>
      <c r="P27" s="207"/>
      <c r="Q27" s="207"/>
      <c r="R27" s="207"/>
      <c r="S27" s="207"/>
      <c r="T27" s="207"/>
      <c r="U27" s="207"/>
      <c r="V27" s="207"/>
      <c r="W27" s="207"/>
      <c r="X27" s="207"/>
      <c r="Y27" s="205">
        <f>N139</f>
        <v>0</v>
      </c>
      <c r="Z27" s="205"/>
      <c r="AA27" s="205"/>
      <c r="AB27" s="205"/>
    </row>
    <row r="28" spans="1:28" ht="15" customHeight="1" x14ac:dyDescent="0.15">
      <c r="A28" s="207" t="s">
        <v>26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5">
        <f>K150-K27</f>
        <v>0</v>
      </c>
      <c r="L28" s="205"/>
      <c r="M28" s="205"/>
      <c r="N28" s="205"/>
      <c r="O28" s="207" t="s">
        <v>31</v>
      </c>
      <c r="P28" s="207"/>
      <c r="Q28" s="207"/>
      <c r="R28" s="207"/>
      <c r="S28" s="207"/>
      <c r="T28" s="207"/>
      <c r="U28" s="207"/>
      <c r="V28" s="207"/>
      <c r="W28" s="207"/>
      <c r="X28" s="207"/>
      <c r="Y28" s="205">
        <f>N150-Y27</f>
        <v>0</v>
      </c>
      <c r="Z28" s="205"/>
      <c r="AA28" s="205"/>
      <c r="AB28" s="205"/>
    </row>
    <row r="29" spans="1:28" ht="15" customHeight="1" x14ac:dyDescent="0.15">
      <c r="A29" s="203" t="s">
        <v>32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>
        <f>SUM(K24:N28)</f>
        <v>0</v>
      </c>
      <c r="L29" s="204"/>
      <c r="M29" s="204"/>
      <c r="N29" s="204"/>
      <c r="O29" s="203" t="s">
        <v>33</v>
      </c>
      <c r="P29" s="203"/>
      <c r="Q29" s="203"/>
      <c r="R29" s="203"/>
      <c r="S29" s="203"/>
      <c r="T29" s="203"/>
      <c r="U29" s="203"/>
      <c r="V29" s="203"/>
      <c r="W29" s="203"/>
      <c r="X29" s="203"/>
      <c r="Y29" s="204">
        <f>SUM(Y24:AB28)</f>
        <v>0</v>
      </c>
      <c r="Z29" s="204"/>
      <c r="AA29" s="204"/>
      <c r="AB29" s="204"/>
    </row>
    <row r="30" spans="1:28" ht="19.5" customHeight="1" x14ac:dyDescent="0.15">
      <c r="O30" s="177" t="s">
        <v>34</v>
      </c>
      <c r="P30" s="177"/>
      <c r="Q30" s="177"/>
      <c r="R30" s="177"/>
      <c r="S30" s="177"/>
      <c r="T30" s="177"/>
      <c r="U30" s="177"/>
      <c r="V30" s="177"/>
      <c r="W30" s="177"/>
      <c r="X30" s="177"/>
      <c r="Y30" s="204">
        <f>K29-Y29</f>
        <v>0</v>
      </c>
      <c r="Z30" s="204"/>
      <c r="AA30" s="204"/>
      <c r="AB30" s="204"/>
    </row>
    <row r="31" spans="1:28" ht="13" thickBot="1" x14ac:dyDescent="0.2"/>
    <row r="32" spans="1:28" ht="25" customHeight="1" x14ac:dyDescent="0.15">
      <c r="A32" s="113" t="s">
        <v>129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</row>
    <row r="33" spans="1:28" ht="16.5" customHeight="1" thickBot="1" x14ac:dyDescent="0.2">
      <c r="A33" s="5" t="s">
        <v>35</v>
      </c>
    </row>
    <row r="34" spans="1:28" s="4" customFormat="1" ht="11" x14ac:dyDescent="0.15">
      <c r="A34" s="73" t="s">
        <v>36</v>
      </c>
      <c r="B34" s="73"/>
      <c r="C34" s="73"/>
      <c r="D34" s="73"/>
      <c r="E34" s="73"/>
      <c r="F34" s="73"/>
      <c r="G34" s="73"/>
      <c r="H34" s="73"/>
      <c r="I34" s="73"/>
      <c r="J34" s="73" t="s">
        <v>37</v>
      </c>
      <c r="K34" s="73"/>
      <c r="L34" s="73"/>
      <c r="M34" s="73"/>
      <c r="N34" s="73" t="s">
        <v>38</v>
      </c>
      <c r="O34" s="73"/>
      <c r="P34" s="73"/>
      <c r="Q34" s="73"/>
      <c r="R34" s="73"/>
      <c r="S34" s="73"/>
      <c r="T34" s="73" t="s">
        <v>9</v>
      </c>
      <c r="U34" s="73"/>
      <c r="V34" s="73"/>
      <c r="W34" s="73" t="s">
        <v>39</v>
      </c>
      <c r="X34" s="73"/>
      <c r="Y34" s="73"/>
      <c r="Z34" s="73" t="s">
        <v>40</v>
      </c>
      <c r="AA34" s="73"/>
      <c r="AB34" s="73"/>
    </row>
    <row r="35" spans="1:28" s="19" customFormat="1" ht="18" customHeight="1" x14ac:dyDescent="0.15">
      <c r="A35" s="74"/>
      <c r="B35" s="75"/>
      <c r="C35" s="75"/>
      <c r="D35" s="75"/>
      <c r="E35" s="75"/>
      <c r="F35" s="75"/>
      <c r="G35" s="75"/>
      <c r="H35" s="75"/>
      <c r="I35" s="83"/>
      <c r="J35" s="74"/>
      <c r="K35" s="75"/>
      <c r="L35" s="75"/>
      <c r="M35" s="83"/>
      <c r="N35" s="74"/>
      <c r="O35" s="75"/>
      <c r="P35" s="75"/>
      <c r="Q35" s="75"/>
      <c r="R35" s="75"/>
      <c r="S35" s="83"/>
      <c r="T35" s="74"/>
      <c r="U35" s="75"/>
      <c r="V35" s="83"/>
      <c r="W35" s="202"/>
      <c r="X35" s="75"/>
      <c r="Y35" s="83"/>
      <c r="Z35" s="202"/>
      <c r="AA35" s="75"/>
      <c r="AB35" s="83"/>
    </row>
    <row r="36" spans="1:28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s="4" customFormat="1" ht="11" x14ac:dyDescent="0.15">
      <c r="A37" s="82" t="s">
        <v>36</v>
      </c>
      <c r="B37" s="82"/>
      <c r="C37" s="82"/>
      <c r="D37" s="82"/>
      <c r="E37" s="82"/>
      <c r="F37" s="82"/>
      <c r="G37" s="82"/>
      <c r="H37" s="82"/>
      <c r="I37" s="82"/>
      <c r="J37" s="82" t="s">
        <v>37</v>
      </c>
      <c r="K37" s="82"/>
      <c r="L37" s="82"/>
      <c r="M37" s="82"/>
      <c r="N37" s="82" t="s">
        <v>38</v>
      </c>
      <c r="O37" s="82"/>
      <c r="P37" s="82"/>
      <c r="Q37" s="82"/>
      <c r="R37" s="82"/>
      <c r="S37" s="82"/>
      <c r="T37" s="82" t="s">
        <v>9</v>
      </c>
      <c r="U37" s="82"/>
      <c r="V37" s="82"/>
      <c r="W37" s="82" t="s">
        <v>39</v>
      </c>
      <c r="X37" s="82"/>
      <c r="Y37" s="82"/>
      <c r="Z37" s="82" t="s">
        <v>40</v>
      </c>
      <c r="AA37" s="82"/>
      <c r="AB37" s="82"/>
    </row>
    <row r="38" spans="1:28" s="19" customFormat="1" ht="18" customHeight="1" x14ac:dyDescent="0.15">
      <c r="A38" s="74"/>
      <c r="B38" s="75"/>
      <c r="C38" s="75"/>
      <c r="D38" s="75"/>
      <c r="E38" s="75"/>
      <c r="F38" s="75"/>
      <c r="G38" s="75"/>
      <c r="H38" s="75"/>
      <c r="I38" s="83"/>
      <c r="J38" s="74"/>
      <c r="K38" s="75"/>
      <c r="L38" s="75"/>
      <c r="M38" s="83"/>
      <c r="N38" s="74"/>
      <c r="O38" s="75"/>
      <c r="P38" s="75"/>
      <c r="Q38" s="75"/>
      <c r="R38" s="75"/>
      <c r="S38" s="83"/>
      <c r="T38" s="74"/>
      <c r="U38" s="75"/>
      <c r="V38" s="83"/>
      <c r="W38" s="74"/>
      <c r="X38" s="75"/>
      <c r="Y38" s="83"/>
      <c r="Z38" s="74"/>
      <c r="AA38" s="75"/>
      <c r="AB38" s="83"/>
    </row>
    <row r="40" spans="1:28" ht="13" thickBot="1" x14ac:dyDescent="0.2">
      <c r="A40" s="5" t="s">
        <v>41</v>
      </c>
    </row>
    <row r="41" spans="1:28" s="4" customFormat="1" ht="11" x14ac:dyDescent="0.15">
      <c r="A41" s="73" t="s">
        <v>36</v>
      </c>
      <c r="B41" s="73"/>
      <c r="C41" s="73"/>
      <c r="D41" s="73"/>
      <c r="E41" s="73"/>
      <c r="F41" s="73"/>
      <c r="G41" s="73"/>
      <c r="H41" s="73"/>
      <c r="I41" s="73"/>
      <c r="J41" s="73" t="s">
        <v>37</v>
      </c>
      <c r="K41" s="73"/>
      <c r="L41" s="73"/>
      <c r="M41" s="73"/>
      <c r="N41" s="73" t="s">
        <v>38</v>
      </c>
      <c r="O41" s="73"/>
      <c r="P41" s="73"/>
      <c r="Q41" s="73"/>
      <c r="R41" s="73"/>
      <c r="S41" s="73"/>
      <c r="T41" s="73" t="s">
        <v>9</v>
      </c>
      <c r="U41" s="73"/>
      <c r="V41" s="73"/>
      <c r="W41" s="73" t="s">
        <v>39</v>
      </c>
      <c r="X41" s="73"/>
      <c r="Y41" s="73"/>
      <c r="Z41" s="73" t="s">
        <v>40</v>
      </c>
      <c r="AA41" s="73"/>
      <c r="AB41" s="73"/>
    </row>
    <row r="42" spans="1:28" ht="18" customHeight="1" x14ac:dyDescent="0.15">
      <c r="A42" s="74"/>
      <c r="B42" s="75"/>
      <c r="C42" s="75"/>
      <c r="D42" s="75"/>
      <c r="E42" s="75"/>
      <c r="F42" s="75"/>
      <c r="G42" s="75"/>
      <c r="H42" s="75"/>
      <c r="I42" s="83"/>
      <c r="J42" s="74"/>
      <c r="K42" s="75"/>
      <c r="L42" s="75"/>
      <c r="M42" s="83"/>
      <c r="N42" s="74"/>
      <c r="O42" s="75"/>
      <c r="P42" s="75"/>
      <c r="Q42" s="75"/>
      <c r="R42" s="75"/>
      <c r="S42" s="83"/>
      <c r="T42" s="74"/>
      <c r="U42" s="75"/>
      <c r="V42" s="83"/>
      <c r="W42" s="74"/>
      <c r="X42" s="75"/>
      <c r="Y42" s="83"/>
      <c r="Z42" s="74"/>
      <c r="AA42" s="75"/>
      <c r="AB42" s="83"/>
    </row>
    <row r="43" spans="1:28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s="4" customFormat="1" ht="11" x14ac:dyDescent="0.15">
      <c r="A44" s="82" t="s">
        <v>36</v>
      </c>
      <c r="B44" s="82"/>
      <c r="C44" s="82"/>
      <c r="D44" s="82"/>
      <c r="E44" s="82"/>
      <c r="F44" s="82"/>
      <c r="G44" s="82"/>
      <c r="H44" s="82"/>
      <c r="I44" s="82"/>
      <c r="J44" s="82" t="s">
        <v>37</v>
      </c>
      <c r="K44" s="82"/>
      <c r="L44" s="82"/>
      <c r="M44" s="82"/>
      <c r="N44" s="82" t="s">
        <v>38</v>
      </c>
      <c r="O44" s="82"/>
      <c r="P44" s="82"/>
      <c r="Q44" s="82"/>
      <c r="R44" s="82"/>
      <c r="S44" s="82"/>
      <c r="T44" s="82" t="s">
        <v>9</v>
      </c>
      <c r="U44" s="82"/>
      <c r="V44" s="82"/>
      <c r="W44" s="82" t="s">
        <v>39</v>
      </c>
      <c r="X44" s="82"/>
      <c r="Y44" s="82"/>
      <c r="Z44" s="82" t="s">
        <v>40</v>
      </c>
      <c r="AA44" s="82"/>
      <c r="AB44" s="82"/>
    </row>
    <row r="45" spans="1:28" ht="18" customHeight="1" x14ac:dyDescent="0.15">
      <c r="A45" s="74"/>
      <c r="B45" s="75"/>
      <c r="C45" s="75"/>
      <c r="D45" s="75"/>
      <c r="E45" s="75"/>
      <c r="F45" s="75"/>
      <c r="G45" s="75"/>
      <c r="H45" s="75"/>
      <c r="I45" s="83"/>
      <c r="J45" s="74"/>
      <c r="K45" s="75"/>
      <c r="L45" s="75"/>
      <c r="M45" s="83"/>
      <c r="N45" s="74"/>
      <c r="O45" s="75"/>
      <c r="P45" s="75"/>
      <c r="Q45" s="75"/>
      <c r="R45" s="75"/>
      <c r="S45" s="83"/>
      <c r="T45" s="74"/>
      <c r="U45" s="75"/>
      <c r="V45" s="83"/>
      <c r="W45" s="74"/>
      <c r="X45" s="75"/>
      <c r="Y45" s="83"/>
      <c r="Z45" s="74"/>
      <c r="AA45" s="75"/>
      <c r="AB45" s="83"/>
    </row>
    <row r="47" spans="1:28" x14ac:dyDescent="0.15">
      <c r="U47" s="201" t="s">
        <v>130</v>
      </c>
      <c r="V47" s="201"/>
      <c r="W47" s="201"/>
      <c r="X47" s="201"/>
      <c r="Y47" s="201" t="s">
        <v>41</v>
      </c>
      <c r="Z47" s="201"/>
      <c r="AA47" s="201"/>
      <c r="AB47" s="201"/>
    </row>
    <row r="48" spans="1:28" ht="36.5" customHeight="1" x14ac:dyDescent="0.15">
      <c r="A48" s="200" t="s">
        <v>134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175"/>
      <c r="V48" s="175"/>
      <c r="W48" s="175"/>
      <c r="X48" s="175"/>
      <c r="Y48" s="175"/>
      <c r="Z48" s="175"/>
      <c r="AA48" s="175"/>
      <c r="AB48" s="175"/>
    </row>
    <row r="49" spans="1:28" x14ac:dyDescent="0.15">
      <c r="A49" s="200" t="s">
        <v>151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175"/>
      <c r="V49" s="175"/>
      <c r="W49" s="175"/>
      <c r="X49" s="175"/>
      <c r="Y49" s="175"/>
      <c r="Z49" s="175"/>
      <c r="AA49" s="175"/>
      <c r="AB49" s="175"/>
    </row>
    <row r="50" spans="1:28" x14ac:dyDescent="0.15">
      <c r="A50" s="200" t="s">
        <v>152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175"/>
      <c r="V50" s="175"/>
      <c r="W50" s="175"/>
      <c r="X50" s="175"/>
      <c r="Y50" s="175"/>
      <c r="Z50" s="175"/>
      <c r="AA50" s="175"/>
      <c r="AB50" s="175"/>
    </row>
    <row r="51" spans="1:28" ht="23.5" customHeight="1" x14ac:dyDescent="0.15">
      <c r="A51" s="200" t="s">
        <v>137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175"/>
      <c r="V51" s="175"/>
      <c r="W51" s="175"/>
      <c r="X51" s="175"/>
      <c r="Y51" s="175"/>
      <c r="Z51" s="175"/>
      <c r="AA51" s="175"/>
      <c r="AB51" s="175"/>
    </row>
    <row r="52" spans="1:28" x14ac:dyDescent="0.15">
      <c r="A52" s="200" t="s">
        <v>135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175"/>
      <c r="V52" s="175"/>
      <c r="W52" s="175"/>
      <c r="X52" s="175"/>
      <c r="Y52" s="175"/>
      <c r="Z52" s="175"/>
      <c r="AA52" s="175"/>
      <c r="AB52" s="175"/>
    </row>
    <row r="53" spans="1:28" ht="24" customHeight="1" x14ac:dyDescent="0.15">
      <c r="A53" s="200" t="s">
        <v>138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175"/>
      <c r="V53" s="175"/>
      <c r="W53" s="175"/>
      <c r="X53" s="175"/>
      <c r="Y53" s="175"/>
      <c r="Z53" s="175"/>
      <c r="AA53" s="175"/>
      <c r="AB53" s="175"/>
    </row>
    <row r="54" spans="1:28" ht="49" customHeight="1" x14ac:dyDescent="0.15">
      <c r="A54" s="200" t="s">
        <v>136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175"/>
      <c r="V54" s="175"/>
      <c r="W54" s="175"/>
      <c r="X54" s="175"/>
      <c r="Y54" s="175"/>
      <c r="Z54" s="175"/>
      <c r="AA54" s="175"/>
      <c r="AB54" s="175"/>
    </row>
    <row r="55" spans="1:28" x14ac:dyDescent="0.15">
      <c r="A55" s="200" t="s">
        <v>139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175"/>
      <c r="V55" s="175"/>
      <c r="W55" s="175"/>
      <c r="X55" s="175"/>
      <c r="Y55" s="175"/>
      <c r="Z55" s="175"/>
      <c r="AA55" s="175"/>
      <c r="AB55" s="175"/>
    </row>
    <row r="56" spans="1:28" x14ac:dyDescent="0.15">
      <c r="A56" s="200" t="s">
        <v>141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175"/>
      <c r="V56" s="175"/>
      <c r="W56" s="175"/>
      <c r="X56" s="175"/>
      <c r="Y56" s="175"/>
      <c r="Z56" s="175"/>
      <c r="AA56" s="175"/>
      <c r="AB56" s="175"/>
    </row>
    <row r="57" spans="1:28" ht="24.5" customHeight="1" x14ac:dyDescent="0.15">
      <c r="A57" s="200" t="s">
        <v>140</v>
      </c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175"/>
      <c r="V57" s="175"/>
      <c r="W57" s="175"/>
      <c r="X57" s="175"/>
      <c r="Y57" s="175"/>
      <c r="Z57" s="175"/>
      <c r="AA57" s="175"/>
      <c r="AB57" s="175"/>
    </row>
    <row r="58" spans="1:28" ht="72" customHeight="1" x14ac:dyDescent="0.15">
      <c r="A58" s="200" t="s">
        <v>142</v>
      </c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175"/>
      <c r="V58" s="175"/>
      <c r="W58" s="175"/>
      <c r="X58" s="175"/>
      <c r="Y58" s="175"/>
      <c r="Z58" s="175"/>
      <c r="AA58" s="175"/>
      <c r="AB58" s="175"/>
    </row>
    <row r="59" spans="1:28" ht="13" customHeight="1" x14ac:dyDescent="0.15">
      <c r="A59" s="218" t="s">
        <v>143</v>
      </c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20"/>
    </row>
    <row r="60" spans="1:28" ht="56.5" customHeight="1" x14ac:dyDescent="0.15">
      <c r="A60" s="139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1"/>
    </row>
    <row r="61" spans="1:28" x14ac:dyDescent="0.15">
      <c r="A61" s="216"/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</row>
    <row r="62" spans="1:28" ht="17" thickBot="1" x14ac:dyDescent="0.25">
      <c r="A62" s="217" t="s">
        <v>132</v>
      </c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</row>
    <row r="63" spans="1:28" ht="72" customHeight="1" x14ac:dyDescent="0.15">
      <c r="A63" s="221" t="s">
        <v>190</v>
      </c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</row>
    <row r="64" spans="1:28" ht="11.5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s="8" customFormat="1" ht="10.5" customHeight="1" x14ac:dyDescent="0.15">
      <c r="A65" s="222" t="s">
        <v>144</v>
      </c>
      <c r="B65" s="222"/>
      <c r="C65" s="222"/>
      <c r="D65" s="222"/>
      <c r="E65" s="222"/>
      <c r="F65" s="222"/>
      <c r="G65" s="222"/>
      <c r="H65" s="222"/>
      <c r="I65" s="222"/>
      <c r="J65" s="222"/>
      <c r="K65" s="222" t="s">
        <v>133</v>
      </c>
      <c r="L65" s="222"/>
      <c r="M65" s="222"/>
      <c r="N65" s="222"/>
      <c r="O65" s="222" t="s">
        <v>145</v>
      </c>
      <c r="P65" s="222"/>
      <c r="Q65" s="222"/>
      <c r="R65" s="222"/>
      <c r="S65" s="222"/>
      <c r="T65" s="222"/>
      <c r="U65" s="222"/>
      <c r="V65" s="222"/>
      <c r="W65" s="222"/>
      <c r="X65" s="222"/>
      <c r="Y65" s="222" t="s">
        <v>133</v>
      </c>
      <c r="Z65" s="222"/>
      <c r="AA65" s="222"/>
      <c r="AB65" s="222"/>
    </row>
    <row r="66" spans="1:28" ht="14" x14ac:dyDescent="0.2">
      <c r="A66" s="5" t="s">
        <v>42</v>
      </c>
      <c r="B66" s="2"/>
    </row>
    <row r="67" spans="1:28" s="9" customFormat="1" ht="15" customHeight="1" x14ac:dyDescent="0.2">
      <c r="A67" s="135" t="s">
        <v>43</v>
      </c>
      <c r="B67" s="136"/>
      <c r="C67" s="136"/>
      <c r="D67" s="136"/>
      <c r="E67" s="136"/>
      <c r="F67" s="137"/>
      <c r="G67" s="208" t="s">
        <v>130</v>
      </c>
      <c r="H67" s="208"/>
      <c r="I67" s="208"/>
      <c r="J67" s="208"/>
      <c r="K67" s="208" t="s">
        <v>41</v>
      </c>
      <c r="L67" s="208"/>
      <c r="M67" s="208"/>
      <c r="N67" s="208"/>
      <c r="O67" s="209" t="s">
        <v>43</v>
      </c>
      <c r="P67" s="209"/>
      <c r="Q67" s="209"/>
      <c r="R67" s="209"/>
      <c r="S67" s="209"/>
      <c r="T67" s="209"/>
      <c r="U67" s="208" t="s">
        <v>130</v>
      </c>
      <c r="V67" s="208"/>
      <c r="W67" s="208"/>
      <c r="X67" s="208"/>
      <c r="Y67" s="208" t="s">
        <v>41</v>
      </c>
      <c r="Z67" s="208"/>
      <c r="AA67" s="208"/>
      <c r="AB67" s="208"/>
    </row>
    <row r="68" spans="1:28" s="3" customFormat="1" ht="12" customHeight="1" x14ac:dyDescent="0.15">
      <c r="A68" s="213" t="s">
        <v>44</v>
      </c>
      <c r="B68" s="214"/>
      <c r="C68" s="214"/>
      <c r="D68" s="214"/>
      <c r="E68" s="214"/>
      <c r="F68" s="215"/>
      <c r="G68" s="95"/>
      <c r="H68" s="95"/>
      <c r="I68" s="95"/>
      <c r="J68" s="95"/>
      <c r="K68" s="95">
        <v>0</v>
      </c>
      <c r="L68" s="95"/>
      <c r="M68" s="95"/>
      <c r="N68" s="95"/>
      <c r="O68" s="142" t="s">
        <v>48</v>
      </c>
      <c r="P68" s="142"/>
      <c r="Q68" s="142"/>
      <c r="R68" s="142"/>
      <c r="S68" s="142"/>
      <c r="T68" s="142"/>
      <c r="U68" s="95">
        <v>0</v>
      </c>
      <c r="V68" s="95"/>
      <c r="W68" s="95"/>
      <c r="X68" s="95"/>
      <c r="Y68" s="95">
        <v>0</v>
      </c>
      <c r="Z68" s="95"/>
      <c r="AA68" s="95"/>
      <c r="AB68" s="95"/>
    </row>
    <row r="69" spans="1:28" s="3" customFormat="1" ht="12" customHeight="1" x14ac:dyDescent="0.15">
      <c r="A69" s="213" t="s">
        <v>45</v>
      </c>
      <c r="B69" s="214"/>
      <c r="C69" s="214"/>
      <c r="D69" s="214"/>
      <c r="E69" s="214"/>
      <c r="F69" s="215"/>
      <c r="G69" s="95">
        <v>0</v>
      </c>
      <c r="H69" s="95"/>
      <c r="I69" s="95"/>
      <c r="J69" s="95"/>
      <c r="K69" s="95">
        <v>0</v>
      </c>
      <c r="L69" s="95"/>
      <c r="M69" s="95"/>
      <c r="N69" s="95"/>
      <c r="O69" s="142" t="s">
        <v>49</v>
      </c>
      <c r="P69" s="142"/>
      <c r="Q69" s="142"/>
      <c r="R69" s="142"/>
      <c r="S69" s="142"/>
      <c r="T69" s="142"/>
      <c r="U69" s="95">
        <v>0</v>
      </c>
      <c r="V69" s="95"/>
      <c r="W69" s="95"/>
      <c r="X69" s="95"/>
      <c r="Y69" s="95">
        <v>0</v>
      </c>
      <c r="Z69" s="95"/>
      <c r="AA69" s="95"/>
      <c r="AB69" s="95"/>
    </row>
    <row r="70" spans="1:28" s="3" customFormat="1" ht="21" customHeight="1" x14ac:dyDescent="0.15">
      <c r="A70" s="210" t="s">
        <v>46</v>
      </c>
      <c r="B70" s="211"/>
      <c r="C70" s="211"/>
      <c r="D70" s="211"/>
      <c r="E70" s="211"/>
      <c r="F70" s="212"/>
      <c r="G70" s="95">
        <v>0</v>
      </c>
      <c r="H70" s="95"/>
      <c r="I70" s="95"/>
      <c r="J70" s="95"/>
      <c r="K70" s="95">
        <v>0</v>
      </c>
      <c r="L70" s="95"/>
      <c r="M70" s="95"/>
      <c r="N70" s="95"/>
      <c r="O70" s="223" t="s">
        <v>50</v>
      </c>
      <c r="P70" s="223"/>
      <c r="Q70" s="223"/>
      <c r="R70" s="223"/>
      <c r="S70" s="223"/>
      <c r="T70" s="223"/>
      <c r="U70" s="95">
        <v>0</v>
      </c>
      <c r="V70" s="95"/>
      <c r="W70" s="95"/>
      <c r="X70" s="95"/>
      <c r="Y70" s="95">
        <v>0</v>
      </c>
      <c r="Z70" s="95"/>
      <c r="AA70" s="95"/>
      <c r="AB70" s="95"/>
    </row>
    <row r="71" spans="1:28" s="3" customFormat="1" ht="12" customHeight="1" x14ac:dyDescent="0.15">
      <c r="A71" s="213" t="s">
        <v>47</v>
      </c>
      <c r="B71" s="214"/>
      <c r="C71" s="214"/>
      <c r="D71" s="214"/>
      <c r="E71" s="214"/>
      <c r="F71" s="215"/>
      <c r="G71" s="95">
        <v>0</v>
      </c>
      <c r="H71" s="95"/>
      <c r="I71" s="95"/>
      <c r="J71" s="95"/>
      <c r="K71" s="95">
        <v>0</v>
      </c>
      <c r="L71" s="95"/>
      <c r="M71" s="95"/>
      <c r="N71" s="95"/>
      <c r="O71" s="142" t="s">
        <v>47</v>
      </c>
      <c r="P71" s="142"/>
      <c r="Q71" s="142"/>
      <c r="R71" s="142"/>
      <c r="S71" s="142"/>
      <c r="T71" s="142"/>
      <c r="U71" s="95">
        <v>0</v>
      </c>
      <c r="V71" s="95"/>
      <c r="W71" s="95"/>
      <c r="X71" s="95"/>
      <c r="Y71" s="95">
        <v>0</v>
      </c>
      <c r="Z71" s="95"/>
      <c r="AA71" s="95"/>
      <c r="AB71" s="95"/>
    </row>
    <row r="72" spans="1:28" s="3" customFormat="1" ht="15.5" customHeight="1" x14ac:dyDescent="0.15">
      <c r="A72" s="198" t="s">
        <v>153</v>
      </c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77" t="s">
        <v>55</v>
      </c>
      <c r="P72" s="177"/>
      <c r="Q72" s="177"/>
      <c r="R72" s="177"/>
      <c r="S72" s="177"/>
      <c r="T72" s="177"/>
      <c r="U72" s="205">
        <f>G68+G69+G70+G71+U68+U69+U70+U71</f>
        <v>0</v>
      </c>
      <c r="V72" s="205"/>
      <c r="W72" s="205"/>
      <c r="X72" s="205"/>
      <c r="Y72" s="92">
        <f>K68+K69+K70+K71+Y68+Y69+Y70+Y71</f>
        <v>0</v>
      </c>
      <c r="Z72" s="92"/>
      <c r="AA72" s="92"/>
      <c r="AB72" s="92"/>
    </row>
    <row r="73" spans="1:28" s="3" customFormat="1" ht="11" x14ac:dyDescent="0.15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0"/>
      <c r="P73" s="10"/>
      <c r="Q73" s="10"/>
      <c r="R73" s="10"/>
      <c r="S73" s="10"/>
      <c r="T73" s="10"/>
      <c r="U73" s="11"/>
      <c r="V73" s="11"/>
      <c r="W73" s="11"/>
      <c r="X73" s="11"/>
      <c r="Y73" s="11"/>
      <c r="Z73" s="11"/>
      <c r="AA73" s="11"/>
      <c r="AB73" s="11"/>
    </row>
    <row r="74" spans="1:28" x14ac:dyDescent="0.15">
      <c r="A74" s="3"/>
    </row>
    <row r="75" spans="1:28" ht="15" customHeight="1" x14ac:dyDescent="0.2">
      <c r="A75" s="12" t="s">
        <v>51</v>
      </c>
    </row>
    <row r="76" spans="1:28" ht="13.5" customHeight="1" x14ac:dyDescent="0.15">
      <c r="A76" s="5" t="s">
        <v>52</v>
      </c>
    </row>
    <row r="77" spans="1:28" x14ac:dyDescent="0.15">
      <c r="A77" s="193" t="s">
        <v>53</v>
      </c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5"/>
      <c r="S77" s="196" t="s">
        <v>54</v>
      </c>
      <c r="T77" s="196"/>
      <c r="U77" s="196"/>
      <c r="V77" s="196"/>
      <c r="W77" s="196"/>
      <c r="X77" s="196"/>
      <c r="Y77" s="196" t="s">
        <v>58</v>
      </c>
      <c r="Z77" s="196"/>
      <c r="AA77" s="196"/>
      <c r="AB77" s="196"/>
    </row>
    <row r="78" spans="1:28" x14ac:dyDescent="0.15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6"/>
      <c r="S78" s="175"/>
      <c r="T78" s="175"/>
      <c r="U78" s="175"/>
      <c r="V78" s="175"/>
      <c r="W78" s="175"/>
      <c r="X78" s="175"/>
      <c r="Y78" s="176"/>
      <c r="Z78" s="176"/>
      <c r="AA78" s="176"/>
      <c r="AB78" s="176"/>
    </row>
    <row r="79" spans="1:28" x14ac:dyDescent="0.15">
      <c r="A79" s="114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6"/>
      <c r="S79" s="175"/>
      <c r="T79" s="175"/>
      <c r="U79" s="175"/>
      <c r="V79" s="175"/>
      <c r="W79" s="175"/>
      <c r="X79" s="175"/>
      <c r="Y79" s="176"/>
      <c r="Z79" s="176"/>
      <c r="AA79" s="176"/>
      <c r="AB79" s="176"/>
    </row>
    <row r="80" spans="1:28" x14ac:dyDescent="0.15">
      <c r="A80" s="114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6"/>
      <c r="S80" s="175"/>
      <c r="T80" s="175"/>
      <c r="U80" s="175"/>
      <c r="V80" s="175"/>
      <c r="W80" s="175"/>
      <c r="X80" s="175"/>
      <c r="Y80" s="176"/>
      <c r="Z80" s="176"/>
      <c r="AA80" s="176"/>
      <c r="AB80" s="176"/>
    </row>
    <row r="81" spans="1:28" x14ac:dyDescent="0.15">
      <c r="A81" s="114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6"/>
      <c r="S81" s="175"/>
      <c r="T81" s="175"/>
      <c r="U81" s="175"/>
      <c r="V81" s="175"/>
      <c r="W81" s="175"/>
      <c r="X81" s="175"/>
      <c r="Y81" s="176"/>
      <c r="Z81" s="176"/>
      <c r="AA81" s="176"/>
      <c r="AB81" s="176"/>
    </row>
    <row r="82" spans="1:28" x14ac:dyDescent="0.15">
      <c r="S82" s="177" t="s">
        <v>55</v>
      </c>
      <c r="T82" s="177"/>
      <c r="U82" s="177"/>
      <c r="V82" s="177"/>
      <c r="W82" s="177"/>
      <c r="X82" s="177"/>
      <c r="Y82" s="178">
        <f>SUM(Y78:AB81)</f>
        <v>0</v>
      </c>
      <c r="Z82" s="178"/>
      <c r="AA82" s="178"/>
      <c r="AB82" s="178"/>
    </row>
    <row r="84" spans="1:28" s="5" customFormat="1" x14ac:dyDescent="0.15">
      <c r="A84" s="5" t="s">
        <v>56</v>
      </c>
    </row>
    <row r="85" spans="1:28" x14ac:dyDescent="0.15">
      <c r="A85" s="224" t="s">
        <v>61</v>
      </c>
      <c r="B85" s="225"/>
      <c r="C85" s="225"/>
      <c r="D85" s="225"/>
      <c r="E85" s="225"/>
      <c r="F85" s="225"/>
      <c r="G85" s="225"/>
      <c r="H85" s="225"/>
      <c r="I85" s="226"/>
      <c r="J85" s="196" t="s">
        <v>62</v>
      </c>
      <c r="K85" s="196"/>
      <c r="L85" s="196"/>
      <c r="M85" s="196"/>
      <c r="N85" s="196"/>
      <c r="O85" s="196"/>
      <c r="P85" s="196"/>
      <c r="Q85" s="196" t="s">
        <v>60</v>
      </c>
      <c r="R85" s="196"/>
      <c r="S85" s="196"/>
      <c r="T85" s="196"/>
      <c r="U85" s="196" t="s">
        <v>59</v>
      </c>
      <c r="V85" s="196"/>
      <c r="W85" s="196"/>
      <c r="X85" s="196"/>
      <c r="Y85" s="197" t="s">
        <v>57</v>
      </c>
      <c r="Z85" s="197"/>
      <c r="AA85" s="197"/>
      <c r="AB85" s="197"/>
    </row>
    <row r="86" spans="1:28" x14ac:dyDescent="0.15">
      <c r="A86" s="117"/>
      <c r="B86" s="118"/>
      <c r="C86" s="118"/>
      <c r="D86" s="118"/>
      <c r="E86" s="118"/>
      <c r="F86" s="118"/>
      <c r="G86" s="118"/>
      <c r="H86" s="118"/>
      <c r="I86" s="119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6"/>
      <c r="Z86" s="176"/>
      <c r="AA86" s="176"/>
      <c r="AB86" s="176"/>
    </row>
    <row r="87" spans="1:28" x14ac:dyDescent="0.15">
      <c r="A87" s="117"/>
      <c r="B87" s="118"/>
      <c r="C87" s="118"/>
      <c r="D87" s="118"/>
      <c r="E87" s="118"/>
      <c r="F87" s="118"/>
      <c r="G87" s="118"/>
      <c r="H87" s="118"/>
      <c r="I87" s="119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6"/>
      <c r="Z87" s="176"/>
      <c r="AA87" s="176"/>
      <c r="AB87" s="176"/>
    </row>
    <row r="88" spans="1:28" x14ac:dyDescent="0.15">
      <c r="A88" s="117"/>
      <c r="B88" s="118"/>
      <c r="C88" s="118"/>
      <c r="D88" s="118"/>
      <c r="E88" s="118"/>
      <c r="F88" s="118"/>
      <c r="G88" s="118"/>
      <c r="H88" s="118"/>
      <c r="I88" s="119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6"/>
      <c r="Z88" s="176"/>
      <c r="AA88" s="176"/>
      <c r="AB88" s="176"/>
    </row>
    <row r="89" spans="1:28" x14ac:dyDescent="0.15">
      <c r="A89" s="117"/>
      <c r="B89" s="118"/>
      <c r="C89" s="118"/>
      <c r="D89" s="118"/>
      <c r="E89" s="118"/>
      <c r="F89" s="118"/>
      <c r="G89" s="118"/>
      <c r="H89" s="118"/>
      <c r="I89" s="119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6"/>
      <c r="Z89" s="176"/>
      <c r="AA89" s="176"/>
      <c r="AB89" s="176"/>
    </row>
    <row r="90" spans="1:28" x14ac:dyDescent="0.15">
      <c r="A90" s="117"/>
      <c r="B90" s="118"/>
      <c r="C90" s="118"/>
      <c r="D90" s="118"/>
      <c r="E90" s="118"/>
      <c r="F90" s="118"/>
      <c r="G90" s="118"/>
      <c r="H90" s="118"/>
      <c r="I90" s="119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6"/>
      <c r="Z90" s="176"/>
      <c r="AA90" s="176"/>
      <c r="AB90" s="176"/>
    </row>
    <row r="91" spans="1:28" x14ac:dyDescent="0.15">
      <c r="U91" s="177" t="s">
        <v>55</v>
      </c>
      <c r="V91" s="177"/>
      <c r="W91" s="177"/>
      <c r="X91" s="177"/>
      <c r="Y91" s="178">
        <f>SUM(Y86:AB90)</f>
        <v>0</v>
      </c>
      <c r="Z91" s="178"/>
      <c r="AA91" s="178"/>
      <c r="AB91" s="178"/>
    </row>
    <row r="93" spans="1:28" s="5" customFormat="1" x14ac:dyDescent="0.15">
      <c r="A93" s="5" t="s">
        <v>63</v>
      </c>
    </row>
    <row r="94" spans="1:28" x14ac:dyDescent="0.15">
      <c r="A94" s="193" t="s">
        <v>64</v>
      </c>
      <c r="B94" s="194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5"/>
      <c r="S94" s="196" t="s">
        <v>62</v>
      </c>
      <c r="T94" s="196"/>
      <c r="U94" s="196"/>
      <c r="V94" s="196"/>
      <c r="W94" s="196"/>
      <c r="X94" s="196"/>
      <c r="Y94" s="196" t="s">
        <v>57</v>
      </c>
      <c r="Z94" s="196"/>
      <c r="AA94" s="196"/>
      <c r="AB94" s="196"/>
    </row>
    <row r="95" spans="1:28" x14ac:dyDescent="0.15">
      <c r="A95" s="114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6"/>
      <c r="S95" s="175"/>
      <c r="T95" s="175"/>
      <c r="U95" s="175"/>
      <c r="V95" s="175"/>
      <c r="W95" s="175"/>
      <c r="X95" s="175"/>
      <c r="Y95" s="176">
        <v>0</v>
      </c>
      <c r="Z95" s="176"/>
      <c r="AA95" s="176"/>
      <c r="AB95" s="176"/>
    </row>
    <row r="96" spans="1:28" x14ac:dyDescent="0.15">
      <c r="A96" s="114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6"/>
      <c r="S96" s="175"/>
      <c r="T96" s="175"/>
      <c r="U96" s="175"/>
      <c r="V96" s="175"/>
      <c r="W96" s="175"/>
      <c r="X96" s="175"/>
      <c r="Y96" s="176"/>
      <c r="Z96" s="176"/>
      <c r="AA96" s="176"/>
      <c r="AB96" s="176"/>
    </row>
    <row r="97" spans="1:28" x14ac:dyDescent="0.15">
      <c r="A97" s="114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6"/>
      <c r="S97" s="175"/>
      <c r="T97" s="175"/>
      <c r="U97" s="175"/>
      <c r="V97" s="175"/>
      <c r="W97" s="175"/>
      <c r="X97" s="175"/>
      <c r="Y97" s="176"/>
      <c r="Z97" s="176"/>
      <c r="AA97" s="176"/>
      <c r="AB97" s="176"/>
    </row>
    <row r="98" spans="1:28" x14ac:dyDescent="0.15">
      <c r="A98" s="114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6"/>
      <c r="S98" s="175"/>
      <c r="T98" s="175"/>
      <c r="U98" s="175"/>
      <c r="V98" s="175"/>
      <c r="W98" s="175"/>
      <c r="X98" s="175"/>
      <c r="Y98" s="176"/>
      <c r="Z98" s="176"/>
      <c r="AA98" s="176"/>
      <c r="AB98" s="176"/>
    </row>
    <row r="99" spans="1:28" x14ac:dyDescent="0.15">
      <c r="S99" s="177" t="s">
        <v>55</v>
      </c>
      <c r="T99" s="177"/>
      <c r="U99" s="177"/>
      <c r="V99" s="177"/>
      <c r="W99" s="177"/>
      <c r="X99" s="177"/>
      <c r="Y99" s="178">
        <f>SUM(Y95:AB98)</f>
        <v>0</v>
      </c>
      <c r="Z99" s="178"/>
      <c r="AA99" s="178"/>
      <c r="AB99" s="178"/>
    </row>
    <row r="101" spans="1:28" s="5" customFormat="1" x14ac:dyDescent="0.15">
      <c r="A101" s="5" t="s">
        <v>65</v>
      </c>
    </row>
    <row r="102" spans="1:28" x14ac:dyDescent="0.15">
      <c r="A102" s="193" t="s">
        <v>66</v>
      </c>
      <c r="B102" s="194"/>
      <c r="C102" s="194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5"/>
      <c r="O102" s="196" t="s">
        <v>68</v>
      </c>
      <c r="P102" s="196"/>
      <c r="Q102" s="196"/>
      <c r="R102" s="196"/>
      <c r="S102" s="196"/>
      <c r="T102" s="196"/>
      <c r="U102" s="196" t="s">
        <v>67</v>
      </c>
      <c r="V102" s="196"/>
      <c r="W102" s="196"/>
      <c r="X102" s="196"/>
      <c r="Y102" s="196" t="s">
        <v>58</v>
      </c>
      <c r="Z102" s="196"/>
      <c r="AA102" s="196"/>
      <c r="AB102" s="196"/>
    </row>
    <row r="103" spans="1:28" x14ac:dyDescent="0.15">
      <c r="A103" s="114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6"/>
      <c r="O103" s="175"/>
      <c r="P103" s="175"/>
      <c r="Q103" s="175"/>
      <c r="R103" s="175"/>
      <c r="S103" s="175"/>
      <c r="T103" s="175"/>
      <c r="U103" s="176">
        <v>0</v>
      </c>
      <c r="V103" s="176"/>
      <c r="W103" s="176"/>
      <c r="X103" s="176"/>
      <c r="Y103" s="176">
        <v>0</v>
      </c>
      <c r="Z103" s="176"/>
      <c r="AA103" s="176"/>
      <c r="AB103" s="176"/>
    </row>
    <row r="104" spans="1:28" x14ac:dyDescent="0.15">
      <c r="A104" s="114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6"/>
      <c r="O104" s="175"/>
      <c r="P104" s="175"/>
      <c r="Q104" s="175"/>
      <c r="R104" s="175"/>
      <c r="S104" s="175"/>
      <c r="T104" s="175"/>
      <c r="U104" s="176">
        <v>0</v>
      </c>
      <c r="V104" s="176"/>
      <c r="W104" s="176"/>
      <c r="X104" s="176"/>
      <c r="Y104" s="176">
        <v>0</v>
      </c>
      <c r="Z104" s="176"/>
      <c r="AA104" s="176"/>
      <c r="AB104" s="176"/>
    </row>
    <row r="105" spans="1:28" x14ac:dyDescent="0.15">
      <c r="A105" s="114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6"/>
      <c r="O105" s="117"/>
      <c r="P105" s="118"/>
      <c r="Q105" s="118"/>
      <c r="R105" s="118"/>
      <c r="S105" s="118"/>
      <c r="T105" s="119"/>
      <c r="U105" s="120">
        <v>0</v>
      </c>
      <c r="V105" s="121"/>
      <c r="W105" s="121"/>
      <c r="X105" s="122"/>
      <c r="Y105" s="120">
        <v>0</v>
      </c>
      <c r="Z105" s="121"/>
      <c r="AA105" s="121"/>
      <c r="AB105" s="122"/>
    </row>
    <row r="106" spans="1:28" x14ac:dyDescent="0.15">
      <c r="A106" s="114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6"/>
      <c r="O106" s="175"/>
      <c r="P106" s="175"/>
      <c r="Q106" s="175"/>
      <c r="R106" s="175"/>
      <c r="S106" s="175"/>
      <c r="T106" s="175"/>
      <c r="U106" s="176"/>
      <c r="V106" s="176"/>
      <c r="W106" s="176"/>
      <c r="X106" s="176"/>
      <c r="Y106" s="176"/>
      <c r="Z106" s="176"/>
      <c r="AA106" s="176"/>
      <c r="AB106" s="176"/>
    </row>
    <row r="107" spans="1:28" x14ac:dyDescent="0.15">
      <c r="A107" s="114"/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6"/>
      <c r="O107" s="175"/>
      <c r="P107" s="175"/>
      <c r="Q107" s="175"/>
      <c r="R107" s="175"/>
      <c r="S107" s="175"/>
      <c r="T107" s="175"/>
      <c r="U107" s="176"/>
      <c r="V107" s="176"/>
      <c r="W107" s="176"/>
      <c r="X107" s="176"/>
      <c r="Y107" s="176"/>
      <c r="Z107" s="176"/>
      <c r="AA107" s="176"/>
      <c r="AB107" s="176"/>
    </row>
    <row r="108" spans="1:28" x14ac:dyDescent="0.15">
      <c r="A108" s="114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6"/>
      <c r="O108" s="175"/>
      <c r="P108" s="175"/>
      <c r="Q108" s="175"/>
      <c r="R108" s="175"/>
      <c r="S108" s="175"/>
      <c r="T108" s="175"/>
      <c r="U108" s="176"/>
      <c r="V108" s="176"/>
      <c r="W108" s="176"/>
      <c r="X108" s="176"/>
      <c r="Y108" s="176"/>
      <c r="Z108" s="176"/>
      <c r="AA108" s="176"/>
      <c r="AB108" s="176"/>
    </row>
    <row r="109" spans="1:28" x14ac:dyDescent="0.15">
      <c r="A109" s="114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6"/>
      <c r="O109" s="175"/>
      <c r="P109" s="175"/>
      <c r="Q109" s="175"/>
      <c r="R109" s="175"/>
      <c r="S109" s="175"/>
      <c r="T109" s="175"/>
      <c r="U109" s="176"/>
      <c r="V109" s="176"/>
      <c r="W109" s="176"/>
      <c r="X109" s="176"/>
      <c r="Y109" s="176"/>
      <c r="Z109" s="176"/>
      <c r="AA109" s="176"/>
      <c r="AB109" s="176"/>
    </row>
    <row r="110" spans="1:28" x14ac:dyDescent="0.15">
      <c r="A110" s="114"/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6"/>
      <c r="O110" s="175"/>
      <c r="P110" s="175"/>
      <c r="Q110" s="175"/>
      <c r="R110" s="175"/>
      <c r="S110" s="175"/>
      <c r="T110" s="175"/>
      <c r="U110" s="176"/>
      <c r="V110" s="176"/>
      <c r="W110" s="176"/>
      <c r="X110" s="176"/>
      <c r="Y110" s="176"/>
      <c r="Z110" s="176"/>
      <c r="AA110" s="176"/>
      <c r="AB110" s="176"/>
    </row>
    <row r="111" spans="1:28" x14ac:dyDescent="0.15">
      <c r="O111" s="177" t="s">
        <v>55</v>
      </c>
      <c r="P111" s="177"/>
      <c r="Q111" s="177"/>
      <c r="R111" s="177"/>
      <c r="S111" s="177"/>
      <c r="T111" s="177"/>
      <c r="U111" s="164">
        <f>SUM(U103:X110)</f>
        <v>0</v>
      </c>
      <c r="V111" s="164"/>
      <c r="W111" s="164"/>
      <c r="X111" s="164"/>
      <c r="Y111" s="178">
        <f>SUM(Y103:AB110)</f>
        <v>0</v>
      </c>
      <c r="Z111" s="178"/>
      <c r="AA111" s="178"/>
      <c r="AB111" s="178"/>
    </row>
    <row r="113" spans="1:28" x14ac:dyDescent="0.15">
      <c r="A113" s="5" t="s">
        <v>69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x14ac:dyDescent="0.15">
      <c r="A114" s="193" t="s">
        <v>66</v>
      </c>
      <c r="B114" s="194"/>
      <c r="C114" s="19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5"/>
      <c r="O114" s="196" t="s">
        <v>68</v>
      </c>
      <c r="P114" s="196"/>
      <c r="Q114" s="196"/>
      <c r="R114" s="196"/>
      <c r="S114" s="196"/>
      <c r="T114" s="196"/>
      <c r="U114" s="196" t="s">
        <v>67</v>
      </c>
      <c r="V114" s="196"/>
      <c r="W114" s="196"/>
      <c r="X114" s="196"/>
      <c r="Y114" s="196" t="s">
        <v>58</v>
      </c>
      <c r="Z114" s="196"/>
      <c r="AA114" s="196"/>
      <c r="AB114" s="196"/>
    </row>
    <row r="115" spans="1:28" x14ac:dyDescent="0.15">
      <c r="A115" s="114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6"/>
      <c r="O115" s="175"/>
      <c r="P115" s="175"/>
      <c r="Q115" s="175"/>
      <c r="R115" s="175"/>
      <c r="S115" s="175"/>
      <c r="T115" s="175"/>
      <c r="U115" s="176">
        <v>0</v>
      </c>
      <c r="V115" s="176"/>
      <c r="W115" s="176"/>
      <c r="X115" s="176"/>
      <c r="Y115" s="176">
        <v>0</v>
      </c>
      <c r="Z115" s="176"/>
      <c r="AA115" s="176"/>
      <c r="AB115" s="176"/>
    </row>
    <row r="116" spans="1:28" x14ac:dyDescent="0.15">
      <c r="A116" s="114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6"/>
      <c r="O116" s="175"/>
      <c r="P116" s="175"/>
      <c r="Q116" s="175"/>
      <c r="R116" s="175"/>
      <c r="S116" s="175"/>
      <c r="T116" s="175"/>
      <c r="U116" s="176">
        <v>0</v>
      </c>
      <c r="V116" s="176"/>
      <c r="W116" s="176"/>
      <c r="X116" s="176"/>
      <c r="Y116" s="176">
        <v>0</v>
      </c>
      <c r="Z116" s="176"/>
      <c r="AA116" s="176"/>
      <c r="AB116" s="176"/>
    </row>
    <row r="117" spans="1:28" x14ac:dyDescent="0.15">
      <c r="A117" s="114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6"/>
      <c r="O117" s="175"/>
      <c r="P117" s="175"/>
      <c r="Q117" s="175"/>
      <c r="R117" s="175"/>
      <c r="S117" s="175"/>
      <c r="T117" s="175"/>
      <c r="U117" s="176"/>
      <c r="V117" s="176"/>
      <c r="W117" s="176"/>
      <c r="X117" s="176"/>
      <c r="Y117" s="176"/>
      <c r="Z117" s="176"/>
      <c r="AA117" s="176"/>
      <c r="AB117" s="176"/>
    </row>
    <row r="118" spans="1:28" x14ac:dyDescent="0.15">
      <c r="A118" s="114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6"/>
      <c r="O118" s="175"/>
      <c r="P118" s="175"/>
      <c r="Q118" s="175"/>
      <c r="R118" s="175"/>
      <c r="S118" s="175"/>
      <c r="T118" s="175"/>
      <c r="U118" s="176"/>
      <c r="V118" s="176"/>
      <c r="W118" s="176"/>
      <c r="X118" s="176"/>
      <c r="Y118" s="176"/>
      <c r="Z118" s="176"/>
      <c r="AA118" s="176"/>
      <c r="AB118" s="176"/>
    </row>
    <row r="119" spans="1:28" x14ac:dyDescent="0.15">
      <c r="A119" s="114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6"/>
      <c r="O119" s="175"/>
      <c r="P119" s="175"/>
      <c r="Q119" s="175"/>
      <c r="R119" s="175"/>
      <c r="S119" s="175"/>
      <c r="T119" s="175"/>
      <c r="U119" s="176"/>
      <c r="V119" s="176"/>
      <c r="W119" s="176"/>
      <c r="X119" s="176"/>
      <c r="Y119" s="176"/>
      <c r="Z119" s="176"/>
      <c r="AA119" s="176"/>
      <c r="AB119" s="176"/>
    </row>
    <row r="120" spans="1:28" x14ac:dyDescent="0.15">
      <c r="O120" s="177" t="s">
        <v>55</v>
      </c>
      <c r="P120" s="177"/>
      <c r="Q120" s="177"/>
      <c r="R120" s="177"/>
      <c r="S120" s="177"/>
      <c r="T120" s="177"/>
      <c r="U120" s="164">
        <f>SUM(U115:X119)</f>
        <v>0</v>
      </c>
      <c r="V120" s="164"/>
      <c r="W120" s="164"/>
      <c r="X120" s="164"/>
      <c r="Y120" s="178">
        <f>SUM(Y115:AB119)</f>
        <v>0</v>
      </c>
      <c r="Z120" s="178"/>
      <c r="AA120" s="178"/>
      <c r="AB120" s="178"/>
    </row>
    <row r="121" spans="1:28" x14ac:dyDescent="0.15">
      <c r="A121" s="5" t="s">
        <v>70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x14ac:dyDescent="0.15">
      <c r="A122" s="193" t="s">
        <v>71</v>
      </c>
      <c r="B122" s="194"/>
      <c r="C122" s="194"/>
      <c r="D122" s="194"/>
      <c r="E122" s="194"/>
      <c r="F122" s="194"/>
      <c r="G122" s="194"/>
      <c r="H122" s="194"/>
      <c r="I122" s="194"/>
      <c r="J122" s="194"/>
      <c r="K122" s="194"/>
      <c r="L122" s="194"/>
      <c r="M122" s="194"/>
      <c r="N122" s="195"/>
      <c r="O122" s="196" t="s">
        <v>68</v>
      </c>
      <c r="P122" s="196"/>
      <c r="Q122" s="196"/>
      <c r="R122" s="196"/>
      <c r="S122" s="196"/>
      <c r="T122" s="196"/>
      <c r="U122" s="196" t="s">
        <v>67</v>
      </c>
      <c r="V122" s="196"/>
      <c r="W122" s="196"/>
      <c r="X122" s="196"/>
      <c r="Y122" s="196" t="s">
        <v>58</v>
      </c>
      <c r="Z122" s="196"/>
      <c r="AA122" s="196"/>
      <c r="AB122" s="196"/>
    </row>
    <row r="123" spans="1:28" x14ac:dyDescent="0.15">
      <c r="A123" s="114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6"/>
      <c r="O123" s="175"/>
      <c r="P123" s="175"/>
      <c r="Q123" s="175"/>
      <c r="R123" s="175"/>
      <c r="S123" s="175"/>
      <c r="T123" s="175"/>
      <c r="U123" s="176"/>
      <c r="V123" s="176"/>
      <c r="W123" s="176"/>
      <c r="X123" s="176"/>
      <c r="Y123" s="176"/>
      <c r="Z123" s="176"/>
      <c r="AA123" s="176"/>
      <c r="AB123" s="176"/>
    </row>
    <row r="124" spans="1:28" x14ac:dyDescent="0.15">
      <c r="A124" s="114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6"/>
      <c r="O124" s="175"/>
      <c r="P124" s="175"/>
      <c r="Q124" s="175"/>
      <c r="R124" s="175"/>
      <c r="S124" s="175"/>
      <c r="T124" s="175"/>
      <c r="U124" s="176"/>
      <c r="V124" s="176"/>
      <c r="W124" s="176"/>
      <c r="X124" s="176"/>
      <c r="Y124" s="176"/>
      <c r="Z124" s="176"/>
      <c r="AA124" s="176"/>
      <c r="AB124" s="176"/>
    </row>
    <row r="125" spans="1:28" x14ac:dyDescent="0.15">
      <c r="A125" s="114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6"/>
      <c r="O125" s="175"/>
      <c r="P125" s="175"/>
      <c r="Q125" s="175"/>
      <c r="R125" s="175"/>
      <c r="S125" s="175"/>
      <c r="T125" s="117"/>
      <c r="U125" s="176"/>
      <c r="V125" s="176"/>
      <c r="W125" s="176"/>
      <c r="X125" s="176"/>
      <c r="Y125" s="176"/>
      <c r="Z125" s="176"/>
      <c r="AA125" s="176"/>
      <c r="AB125" s="176"/>
    </row>
    <row r="126" spans="1:28" x14ac:dyDescent="0.15">
      <c r="O126" s="177" t="s">
        <v>55</v>
      </c>
      <c r="P126" s="177"/>
      <c r="Q126" s="177"/>
      <c r="R126" s="177"/>
      <c r="S126" s="177"/>
      <c r="T126" s="177"/>
      <c r="U126" s="164">
        <f>SUM(U123:X125)</f>
        <v>0</v>
      </c>
      <c r="V126" s="164"/>
      <c r="W126" s="164"/>
      <c r="X126" s="164"/>
      <c r="Y126" s="178">
        <f>SUM(Y123:AB125)</f>
        <v>0</v>
      </c>
      <c r="Z126" s="178"/>
      <c r="AA126" s="178"/>
      <c r="AB126" s="178"/>
    </row>
    <row r="128" spans="1:28" x14ac:dyDescent="0.15">
      <c r="A128" s="5" t="s">
        <v>72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x14ac:dyDescent="0.15">
      <c r="A129" s="193" t="s">
        <v>71</v>
      </c>
      <c r="B129" s="194"/>
      <c r="C129" s="194"/>
      <c r="D129" s="194"/>
      <c r="E129" s="194"/>
      <c r="F129" s="194"/>
      <c r="G129" s="194"/>
      <c r="H129" s="194"/>
      <c r="I129" s="194"/>
      <c r="J129" s="194"/>
      <c r="K129" s="194"/>
      <c r="L129" s="194"/>
      <c r="M129" s="194"/>
      <c r="N129" s="195"/>
      <c r="O129" s="196" t="s">
        <v>68</v>
      </c>
      <c r="P129" s="196"/>
      <c r="Q129" s="196"/>
      <c r="R129" s="196"/>
      <c r="S129" s="196"/>
      <c r="T129" s="196"/>
      <c r="U129" s="196" t="s">
        <v>67</v>
      </c>
      <c r="V129" s="196"/>
      <c r="W129" s="196"/>
      <c r="X129" s="196"/>
      <c r="Y129" s="196" t="s">
        <v>58</v>
      </c>
      <c r="Z129" s="196"/>
      <c r="AA129" s="196"/>
      <c r="AB129" s="196"/>
    </row>
    <row r="130" spans="1:28" x14ac:dyDescent="0.15">
      <c r="A130" s="114"/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6"/>
      <c r="O130" s="175"/>
      <c r="P130" s="175"/>
      <c r="Q130" s="175"/>
      <c r="R130" s="175"/>
      <c r="S130" s="175"/>
      <c r="T130" s="175"/>
      <c r="U130" s="176"/>
      <c r="V130" s="176"/>
      <c r="W130" s="176"/>
      <c r="X130" s="176"/>
      <c r="Y130" s="176"/>
      <c r="Z130" s="176"/>
      <c r="AA130" s="176"/>
      <c r="AB130" s="176"/>
    </row>
    <row r="131" spans="1:28" x14ac:dyDescent="0.15">
      <c r="A131" s="114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6"/>
      <c r="O131" s="175"/>
      <c r="P131" s="175"/>
      <c r="Q131" s="175"/>
      <c r="R131" s="175"/>
      <c r="S131" s="175"/>
      <c r="T131" s="175"/>
      <c r="U131" s="176"/>
      <c r="V131" s="176"/>
      <c r="W131" s="176"/>
      <c r="X131" s="176"/>
      <c r="Y131" s="176"/>
      <c r="Z131" s="176"/>
      <c r="AA131" s="176"/>
      <c r="AB131" s="176"/>
    </row>
    <row r="132" spans="1:28" x14ac:dyDescent="0.15">
      <c r="A132" s="114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6"/>
      <c r="O132" s="175"/>
      <c r="P132" s="175"/>
      <c r="Q132" s="175"/>
      <c r="R132" s="175"/>
      <c r="S132" s="175"/>
      <c r="T132" s="175"/>
      <c r="U132" s="176"/>
      <c r="V132" s="176"/>
      <c r="W132" s="176"/>
      <c r="X132" s="176"/>
      <c r="Y132" s="176"/>
      <c r="Z132" s="176"/>
      <c r="AA132" s="176"/>
      <c r="AB132" s="176"/>
    </row>
    <row r="133" spans="1:28" x14ac:dyDescent="0.15">
      <c r="O133" s="177" t="s">
        <v>55</v>
      </c>
      <c r="P133" s="177"/>
      <c r="Q133" s="177"/>
      <c r="R133" s="177"/>
      <c r="S133" s="177"/>
      <c r="T133" s="177"/>
      <c r="U133" s="164">
        <f>SUM(U130:X132)</f>
        <v>0</v>
      </c>
      <c r="V133" s="164"/>
      <c r="W133" s="164"/>
      <c r="X133" s="164"/>
      <c r="Y133" s="178">
        <f>SUM(Y130:AB132)</f>
        <v>0</v>
      </c>
      <c r="Z133" s="178"/>
      <c r="AA133" s="178"/>
      <c r="AB133" s="178"/>
    </row>
    <row r="135" spans="1:28" ht="14" x14ac:dyDescent="0.2">
      <c r="A135" s="13" t="s">
        <v>73</v>
      </c>
    </row>
    <row r="136" spans="1:28" ht="12" customHeight="1" x14ac:dyDescent="0.2">
      <c r="A136" s="182" t="s">
        <v>147</v>
      </c>
      <c r="B136" s="182"/>
      <c r="C136" s="182"/>
      <c r="D136" s="182"/>
      <c r="E136" s="183" t="s">
        <v>150</v>
      </c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</row>
    <row r="137" spans="1:28" ht="12" customHeight="1" x14ac:dyDescent="0.15">
      <c r="A137" s="186" t="s">
        <v>148</v>
      </c>
      <c r="B137" s="186"/>
      <c r="C137" s="186"/>
      <c r="D137" s="186"/>
      <c r="E137" s="186" t="s">
        <v>154</v>
      </c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  <c r="W137" s="186"/>
      <c r="X137" s="186"/>
      <c r="Y137" s="186"/>
      <c r="Z137" s="186"/>
      <c r="AA137" s="186"/>
      <c r="AB137" s="186"/>
    </row>
    <row r="138" spans="1:28" ht="36.5" customHeight="1" x14ac:dyDescent="0.15">
      <c r="A138" s="184" t="s">
        <v>149</v>
      </c>
      <c r="B138" s="185"/>
      <c r="C138" s="185"/>
      <c r="D138" s="185"/>
      <c r="E138" s="185"/>
      <c r="F138" s="185"/>
      <c r="G138" s="187" t="s">
        <v>147</v>
      </c>
      <c r="H138" s="187"/>
      <c r="I138" s="170" t="s">
        <v>74</v>
      </c>
      <c r="J138" s="170"/>
      <c r="K138" s="170" t="s">
        <v>75</v>
      </c>
      <c r="L138" s="170"/>
      <c r="M138" s="170"/>
      <c r="N138" s="170" t="s">
        <v>76</v>
      </c>
      <c r="O138" s="170"/>
      <c r="P138" s="170"/>
      <c r="Q138" s="170" t="s">
        <v>77</v>
      </c>
      <c r="R138" s="170"/>
      <c r="S138" s="170"/>
      <c r="T138" s="170" t="s">
        <v>78</v>
      </c>
      <c r="U138" s="170"/>
      <c r="V138" s="170"/>
      <c r="W138" s="170" t="s">
        <v>79</v>
      </c>
      <c r="X138" s="170"/>
      <c r="Y138" s="170"/>
      <c r="Z138" s="170" t="s">
        <v>131</v>
      </c>
      <c r="AA138" s="170"/>
      <c r="AB138" s="170"/>
    </row>
    <row r="139" spans="1:28" ht="21.5" customHeight="1" x14ac:dyDescent="0.15">
      <c r="A139" s="228"/>
      <c r="B139" s="228"/>
      <c r="C139" s="228"/>
      <c r="D139" s="228"/>
      <c r="E139" s="228"/>
      <c r="F139" s="228"/>
      <c r="G139" s="188"/>
      <c r="H139" s="189"/>
      <c r="I139" s="181"/>
      <c r="J139" s="181"/>
      <c r="K139" s="180">
        <v>0</v>
      </c>
      <c r="L139" s="180"/>
      <c r="M139" s="180"/>
      <c r="N139" s="180">
        <v>0</v>
      </c>
      <c r="O139" s="180"/>
      <c r="P139" s="180"/>
      <c r="Q139" s="179">
        <v>0</v>
      </c>
      <c r="R139" s="179"/>
      <c r="S139" s="179"/>
      <c r="T139" s="179">
        <v>0</v>
      </c>
      <c r="U139" s="179"/>
      <c r="V139" s="179"/>
      <c r="W139" s="179">
        <v>0</v>
      </c>
      <c r="X139" s="179"/>
      <c r="Y139" s="179"/>
      <c r="Z139" s="192">
        <v>0</v>
      </c>
      <c r="AA139" s="192"/>
      <c r="AB139" s="192"/>
    </row>
    <row r="140" spans="1:28" ht="21.5" customHeight="1" x14ac:dyDescent="0.15">
      <c r="A140" s="229"/>
      <c r="B140" s="229"/>
      <c r="C140" s="229"/>
      <c r="D140" s="229"/>
      <c r="E140" s="229"/>
      <c r="F140" s="229"/>
      <c r="G140" s="190"/>
      <c r="H140" s="191"/>
      <c r="I140" s="175"/>
      <c r="J140" s="175"/>
      <c r="K140" s="173"/>
      <c r="L140" s="173"/>
      <c r="M140" s="173"/>
      <c r="N140" s="173"/>
      <c r="O140" s="173"/>
      <c r="P140" s="173"/>
      <c r="Q140" s="176"/>
      <c r="R140" s="176"/>
      <c r="S140" s="176"/>
      <c r="T140" s="176">
        <v>0</v>
      </c>
      <c r="U140" s="176"/>
      <c r="V140" s="176"/>
      <c r="W140" s="176">
        <v>0</v>
      </c>
      <c r="X140" s="176"/>
      <c r="Y140" s="176"/>
      <c r="Z140" s="164">
        <f t="shared" ref="Z140:Z149" si="0">Q140-(T140+W140)</f>
        <v>0</v>
      </c>
      <c r="AA140" s="164"/>
      <c r="AB140" s="164"/>
    </row>
    <row r="141" spans="1:28" ht="21.5" customHeight="1" x14ac:dyDescent="0.15">
      <c r="A141" s="229"/>
      <c r="B141" s="229"/>
      <c r="C141" s="229"/>
      <c r="D141" s="229"/>
      <c r="E141" s="229"/>
      <c r="F141" s="229"/>
      <c r="G141" s="190"/>
      <c r="H141" s="191"/>
      <c r="I141" s="175"/>
      <c r="J141" s="175"/>
      <c r="K141" s="173"/>
      <c r="L141" s="173"/>
      <c r="M141" s="173"/>
      <c r="N141" s="173"/>
      <c r="O141" s="173"/>
      <c r="P141" s="173"/>
      <c r="Q141" s="176"/>
      <c r="R141" s="176"/>
      <c r="S141" s="176"/>
      <c r="T141" s="176">
        <v>0</v>
      </c>
      <c r="U141" s="176"/>
      <c r="V141" s="176"/>
      <c r="W141" s="176">
        <v>0</v>
      </c>
      <c r="X141" s="176"/>
      <c r="Y141" s="176"/>
      <c r="Z141" s="164">
        <f>Q141-(T141+W141)</f>
        <v>0</v>
      </c>
      <c r="AA141" s="164"/>
      <c r="AB141" s="164"/>
    </row>
    <row r="142" spans="1:28" ht="21.5" customHeight="1" x14ac:dyDescent="0.15">
      <c r="A142" s="229"/>
      <c r="B142" s="229"/>
      <c r="C142" s="229"/>
      <c r="D142" s="229"/>
      <c r="E142" s="229"/>
      <c r="F142" s="229"/>
      <c r="G142" s="190"/>
      <c r="H142" s="191"/>
      <c r="I142" s="175"/>
      <c r="J142" s="175"/>
      <c r="K142" s="173"/>
      <c r="L142" s="173"/>
      <c r="M142" s="173"/>
      <c r="N142" s="173"/>
      <c r="O142" s="173"/>
      <c r="P142" s="173"/>
      <c r="Q142" s="176"/>
      <c r="R142" s="176"/>
      <c r="S142" s="176"/>
      <c r="T142" s="176">
        <v>0</v>
      </c>
      <c r="U142" s="176"/>
      <c r="V142" s="176"/>
      <c r="W142" s="176">
        <v>0</v>
      </c>
      <c r="X142" s="176"/>
      <c r="Y142" s="176"/>
      <c r="Z142" s="164">
        <f>Q142-(T142+W142)</f>
        <v>0</v>
      </c>
      <c r="AA142" s="164"/>
      <c r="AB142" s="164"/>
    </row>
    <row r="143" spans="1:28" ht="21.5" customHeight="1" x14ac:dyDescent="0.15">
      <c r="A143" s="229"/>
      <c r="B143" s="229"/>
      <c r="C143" s="229"/>
      <c r="D143" s="229"/>
      <c r="E143" s="229"/>
      <c r="F143" s="229"/>
      <c r="G143" s="190"/>
      <c r="H143" s="191"/>
      <c r="I143" s="175"/>
      <c r="J143" s="175"/>
      <c r="K143" s="173">
        <v>0</v>
      </c>
      <c r="L143" s="173"/>
      <c r="M143" s="173"/>
      <c r="N143" s="173">
        <v>0</v>
      </c>
      <c r="O143" s="173"/>
      <c r="P143" s="173"/>
      <c r="Q143" s="176">
        <v>0</v>
      </c>
      <c r="R143" s="176"/>
      <c r="S143" s="176"/>
      <c r="T143" s="176">
        <v>0</v>
      </c>
      <c r="U143" s="176"/>
      <c r="V143" s="176"/>
      <c r="W143" s="176">
        <v>0</v>
      </c>
      <c r="X143" s="176"/>
      <c r="Y143" s="176"/>
      <c r="Z143" s="164">
        <f>Q143-(T143+W143)</f>
        <v>0</v>
      </c>
      <c r="AA143" s="164"/>
      <c r="AB143" s="164"/>
    </row>
    <row r="144" spans="1:28" ht="21.5" customHeight="1" x14ac:dyDescent="0.15">
      <c r="A144" s="229"/>
      <c r="B144" s="229"/>
      <c r="C144" s="229"/>
      <c r="D144" s="229"/>
      <c r="E144" s="229"/>
      <c r="F144" s="229"/>
      <c r="G144" s="190"/>
      <c r="H144" s="191"/>
      <c r="I144" s="175"/>
      <c r="J144" s="175"/>
      <c r="K144" s="173">
        <v>0</v>
      </c>
      <c r="L144" s="173"/>
      <c r="M144" s="173"/>
      <c r="N144" s="173">
        <v>0</v>
      </c>
      <c r="O144" s="173"/>
      <c r="P144" s="173"/>
      <c r="Q144" s="176">
        <v>0</v>
      </c>
      <c r="R144" s="176"/>
      <c r="S144" s="176"/>
      <c r="T144" s="176">
        <v>0</v>
      </c>
      <c r="U144" s="176"/>
      <c r="V144" s="176"/>
      <c r="W144" s="176">
        <v>0</v>
      </c>
      <c r="X144" s="176"/>
      <c r="Y144" s="176"/>
      <c r="Z144" s="164">
        <f>Q144-(T144+W144)</f>
        <v>0</v>
      </c>
      <c r="AA144" s="164"/>
      <c r="AB144" s="164"/>
    </row>
    <row r="145" spans="1:28" ht="21.5" customHeight="1" x14ac:dyDescent="0.15">
      <c r="A145" s="229"/>
      <c r="B145" s="229"/>
      <c r="C145" s="229"/>
      <c r="D145" s="229"/>
      <c r="E145" s="229"/>
      <c r="F145" s="229"/>
      <c r="G145" s="190"/>
      <c r="H145" s="191"/>
      <c r="I145" s="175"/>
      <c r="J145" s="175"/>
      <c r="K145" s="173"/>
      <c r="L145" s="173"/>
      <c r="M145" s="173"/>
      <c r="N145" s="173"/>
      <c r="O145" s="173"/>
      <c r="P145" s="173"/>
      <c r="Q145" s="176"/>
      <c r="R145" s="176"/>
      <c r="S145" s="176"/>
      <c r="T145" s="176"/>
      <c r="U145" s="176"/>
      <c r="V145" s="176"/>
      <c r="W145" s="176"/>
      <c r="X145" s="176"/>
      <c r="Y145" s="176"/>
      <c r="Z145" s="164">
        <f t="shared" si="0"/>
        <v>0</v>
      </c>
      <c r="AA145" s="164"/>
      <c r="AB145" s="164"/>
    </row>
    <row r="146" spans="1:28" ht="21.5" customHeight="1" x14ac:dyDescent="0.15">
      <c r="A146" s="229"/>
      <c r="B146" s="229"/>
      <c r="C146" s="229"/>
      <c r="D146" s="229"/>
      <c r="E146" s="229"/>
      <c r="F146" s="229"/>
      <c r="G146" s="190"/>
      <c r="H146" s="191"/>
      <c r="I146" s="175"/>
      <c r="J146" s="175"/>
      <c r="K146" s="173"/>
      <c r="L146" s="173"/>
      <c r="M146" s="173"/>
      <c r="N146" s="173"/>
      <c r="O146" s="173"/>
      <c r="P146" s="173"/>
      <c r="Q146" s="176"/>
      <c r="R146" s="176"/>
      <c r="S146" s="176"/>
      <c r="T146" s="176"/>
      <c r="U146" s="176"/>
      <c r="V146" s="176"/>
      <c r="W146" s="176"/>
      <c r="X146" s="176"/>
      <c r="Y146" s="176"/>
      <c r="Z146" s="164">
        <f t="shared" si="0"/>
        <v>0</v>
      </c>
      <c r="AA146" s="164"/>
      <c r="AB146" s="164"/>
    </row>
    <row r="147" spans="1:28" ht="21.5" customHeight="1" x14ac:dyDescent="0.15">
      <c r="A147" s="229"/>
      <c r="B147" s="229"/>
      <c r="C147" s="229"/>
      <c r="D147" s="229"/>
      <c r="E147" s="229"/>
      <c r="F147" s="229"/>
      <c r="G147" s="190"/>
      <c r="H147" s="191"/>
      <c r="I147" s="175"/>
      <c r="J147" s="175"/>
      <c r="K147" s="173"/>
      <c r="L147" s="173"/>
      <c r="M147" s="173"/>
      <c r="N147" s="173"/>
      <c r="O147" s="173"/>
      <c r="P147" s="173"/>
      <c r="Q147" s="176"/>
      <c r="R147" s="176"/>
      <c r="S147" s="176"/>
      <c r="T147" s="176"/>
      <c r="U147" s="176"/>
      <c r="V147" s="176"/>
      <c r="W147" s="176"/>
      <c r="X147" s="176"/>
      <c r="Y147" s="176"/>
      <c r="Z147" s="164">
        <f t="shared" si="0"/>
        <v>0</v>
      </c>
      <c r="AA147" s="164"/>
      <c r="AB147" s="164"/>
    </row>
    <row r="148" spans="1:28" ht="21.5" customHeight="1" x14ac:dyDescent="0.15">
      <c r="A148" s="229"/>
      <c r="B148" s="229"/>
      <c r="C148" s="229"/>
      <c r="D148" s="229"/>
      <c r="E148" s="229"/>
      <c r="F148" s="229"/>
      <c r="G148" s="190"/>
      <c r="H148" s="191"/>
      <c r="I148" s="175"/>
      <c r="J148" s="175"/>
      <c r="K148" s="173"/>
      <c r="L148" s="173"/>
      <c r="M148" s="173"/>
      <c r="N148" s="173"/>
      <c r="O148" s="173"/>
      <c r="P148" s="173"/>
      <c r="Q148" s="176"/>
      <c r="R148" s="176"/>
      <c r="S148" s="176"/>
      <c r="T148" s="176"/>
      <c r="U148" s="176"/>
      <c r="V148" s="176"/>
      <c r="W148" s="176"/>
      <c r="X148" s="176"/>
      <c r="Y148" s="176"/>
      <c r="Z148" s="164">
        <f t="shared" si="0"/>
        <v>0</v>
      </c>
      <c r="AA148" s="164"/>
      <c r="AB148" s="164"/>
    </row>
    <row r="149" spans="1:28" ht="21.5" customHeight="1" x14ac:dyDescent="0.15">
      <c r="A149" s="229"/>
      <c r="B149" s="229"/>
      <c r="C149" s="229"/>
      <c r="D149" s="229"/>
      <c r="E149" s="229"/>
      <c r="F149" s="229"/>
      <c r="G149" s="190"/>
      <c r="H149" s="191"/>
      <c r="I149" s="175"/>
      <c r="J149" s="175"/>
      <c r="K149" s="173"/>
      <c r="L149" s="173"/>
      <c r="M149" s="173"/>
      <c r="N149" s="173"/>
      <c r="O149" s="173"/>
      <c r="P149" s="173"/>
      <c r="Q149" s="176"/>
      <c r="R149" s="176"/>
      <c r="S149" s="176"/>
      <c r="T149" s="176"/>
      <c r="U149" s="176"/>
      <c r="V149" s="176"/>
      <c r="W149" s="176"/>
      <c r="X149" s="176"/>
      <c r="Y149" s="176"/>
      <c r="Z149" s="164">
        <f t="shared" si="0"/>
        <v>0</v>
      </c>
      <c r="AA149" s="164"/>
      <c r="AB149" s="164"/>
    </row>
    <row r="150" spans="1:28" ht="21.5" customHeight="1" x14ac:dyDescent="0.15">
      <c r="A150" s="171" t="s">
        <v>80</v>
      </c>
      <c r="B150" s="171"/>
      <c r="C150" s="171"/>
      <c r="D150" s="171"/>
      <c r="E150" s="171"/>
      <c r="F150" s="171"/>
      <c r="G150" s="171"/>
      <c r="H150" s="171"/>
      <c r="I150" s="171"/>
      <c r="J150" s="172"/>
      <c r="K150" s="174">
        <f>SUM(K139:M149)</f>
        <v>0</v>
      </c>
      <c r="L150" s="174"/>
      <c r="M150" s="174"/>
      <c r="N150" s="174">
        <f>SUM(N139:P149)</f>
        <v>0</v>
      </c>
      <c r="O150" s="174"/>
      <c r="P150" s="174"/>
      <c r="Q150" s="164">
        <f>SUM(Q139:S149)</f>
        <v>0</v>
      </c>
      <c r="R150" s="169"/>
      <c r="S150" s="169"/>
      <c r="T150" s="164">
        <f>SUM(T139:V149)</f>
        <v>0</v>
      </c>
      <c r="U150" s="169"/>
      <c r="V150" s="169"/>
      <c r="W150" s="164">
        <f>SUM(W139:Y149)</f>
        <v>0</v>
      </c>
      <c r="X150" s="169"/>
      <c r="Y150" s="169"/>
      <c r="Z150" s="164">
        <f>SUM(Z139:AB149)</f>
        <v>0</v>
      </c>
      <c r="AA150" s="169"/>
      <c r="AB150" s="169"/>
    </row>
    <row r="153" spans="1:28" ht="24" x14ac:dyDescent="0.3">
      <c r="A153" s="98" t="s">
        <v>81</v>
      </c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</row>
    <row r="154" spans="1:28" ht="15" thickBot="1" x14ac:dyDescent="0.25">
      <c r="A154" s="2" t="s">
        <v>82</v>
      </c>
    </row>
    <row r="155" spans="1:28" ht="19.5" customHeight="1" thickTop="1" x14ac:dyDescent="0.15">
      <c r="A155" s="14" t="s">
        <v>83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</row>
    <row r="157" spans="1:28" s="4" customFormat="1" ht="11" x14ac:dyDescent="0.15">
      <c r="A157" s="82" t="s">
        <v>84</v>
      </c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 t="s">
        <v>85</v>
      </c>
      <c r="W157" s="82"/>
      <c r="X157" s="82"/>
      <c r="Y157" s="82"/>
      <c r="Z157" s="82"/>
      <c r="AA157" s="82"/>
      <c r="AB157" s="82"/>
    </row>
    <row r="158" spans="1:28" ht="18" customHeight="1" x14ac:dyDescent="0.15">
      <c r="A158" s="74" t="s">
        <v>160</v>
      </c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83"/>
      <c r="V158" s="162">
        <v>43511</v>
      </c>
      <c r="W158" s="75"/>
      <c r="X158" s="75"/>
      <c r="Y158" s="75"/>
      <c r="Z158" s="75"/>
      <c r="AA158" s="75"/>
      <c r="AB158" s="83"/>
    </row>
    <row r="160" spans="1:28" ht="15" thickBot="1" x14ac:dyDescent="0.25">
      <c r="A160" s="13" t="s">
        <v>86</v>
      </c>
    </row>
    <row r="161" spans="1:28" s="4" customFormat="1" ht="10.75" customHeight="1" x14ac:dyDescent="0.15">
      <c r="A161" s="73" t="s">
        <v>87</v>
      </c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 t="s">
        <v>162</v>
      </c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</row>
    <row r="162" spans="1:28" ht="18" customHeight="1" x14ac:dyDescent="0.15">
      <c r="A162" s="74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6">
        <v>0</v>
      </c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8"/>
    </row>
    <row r="163" spans="1:28" s="4" customFormat="1" ht="11" x14ac:dyDescent="0.15">
      <c r="A163" s="82" t="s">
        <v>8</v>
      </c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 t="s">
        <v>9</v>
      </c>
      <c r="O163" s="82"/>
      <c r="P163" s="82"/>
      <c r="Q163" s="82"/>
      <c r="R163" s="82"/>
      <c r="S163" s="82"/>
      <c r="T163" s="82"/>
      <c r="U163" s="82"/>
      <c r="V163" s="82"/>
      <c r="W163" s="82"/>
      <c r="X163" s="82" t="s">
        <v>10</v>
      </c>
      <c r="Y163" s="82"/>
      <c r="Z163" s="82"/>
      <c r="AA163" s="82"/>
      <c r="AB163" s="82"/>
    </row>
    <row r="164" spans="1:28" ht="18" customHeight="1" x14ac:dyDescent="0.15">
      <c r="A164" s="74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83"/>
      <c r="N164" s="74"/>
      <c r="O164" s="75"/>
      <c r="P164" s="75"/>
      <c r="Q164" s="75"/>
      <c r="R164" s="75"/>
      <c r="S164" s="75"/>
      <c r="T164" s="75"/>
      <c r="U164" s="75"/>
      <c r="V164" s="75"/>
      <c r="W164" s="83"/>
      <c r="X164" s="74"/>
      <c r="Y164" s="75"/>
      <c r="Z164" s="75"/>
      <c r="AA164" s="75"/>
      <c r="AB164" s="83"/>
    </row>
    <row r="166" spans="1:28" ht="15" customHeight="1" x14ac:dyDescent="0.15">
      <c r="A166" s="161" t="s">
        <v>88</v>
      </c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  <c r="AA166" s="161"/>
      <c r="AB166" s="161"/>
    </row>
    <row r="167" spans="1:28" s="15" customFormat="1" ht="54.5" customHeight="1" x14ac:dyDescent="0.2">
      <c r="A167" s="132" t="s">
        <v>158</v>
      </c>
      <c r="B167" s="133"/>
      <c r="C167" s="134"/>
      <c r="D167" s="97" t="s">
        <v>93</v>
      </c>
      <c r="E167" s="97"/>
      <c r="F167" s="97"/>
      <c r="G167" s="97"/>
      <c r="H167" s="100" t="s">
        <v>89</v>
      </c>
      <c r="I167" s="100"/>
      <c r="J167" s="100" t="s">
        <v>92</v>
      </c>
      <c r="K167" s="100"/>
      <c r="L167" s="99" t="s">
        <v>91</v>
      </c>
      <c r="M167" s="99"/>
      <c r="N167" s="100" t="s">
        <v>90</v>
      </c>
      <c r="O167" s="100"/>
      <c r="P167" s="97" t="s">
        <v>157</v>
      </c>
      <c r="Q167" s="97"/>
      <c r="R167" s="97"/>
      <c r="S167" s="100" t="s">
        <v>159</v>
      </c>
      <c r="T167" s="100"/>
      <c r="U167" s="97" t="s">
        <v>156</v>
      </c>
      <c r="V167" s="97"/>
      <c r="W167" s="97"/>
      <c r="X167" s="163" t="s">
        <v>155</v>
      </c>
      <c r="Y167" s="163"/>
      <c r="Z167" s="163"/>
      <c r="AA167" s="163"/>
      <c r="AB167" s="163"/>
    </row>
    <row r="168" spans="1:28" s="16" customFormat="1" ht="25.5" customHeight="1" x14ac:dyDescent="0.2">
      <c r="A168" s="101"/>
      <c r="B168" s="102"/>
      <c r="C168" s="103"/>
      <c r="D168" s="104"/>
      <c r="E168" s="104"/>
      <c r="F168" s="104"/>
      <c r="G168" s="104"/>
      <c r="H168" s="155"/>
      <c r="I168" s="156"/>
      <c r="J168" s="155"/>
      <c r="K168" s="156"/>
      <c r="L168" s="84"/>
      <c r="M168" s="84"/>
      <c r="N168" s="84"/>
      <c r="O168" s="84"/>
      <c r="P168" s="105">
        <v>0</v>
      </c>
      <c r="Q168" s="105"/>
      <c r="R168" s="105"/>
      <c r="S168" s="106"/>
      <c r="T168" s="106"/>
      <c r="U168" s="107"/>
      <c r="V168" s="107"/>
      <c r="W168" s="107"/>
      <c r="X168" s="138"/>
      <c r="Y168" s="138"/>
      <c r="Z168" s="138"/>
      <c r="AA168" s="138"/>
      <c r="AB168" s="138"/>
    </row>
    <row r="169" spans="1:28" s="16" customFormat="1" ht="25.5" customHeight="1" x14ac:dyDescent="0.2">
      <c r="A169" s="101"/>
      <c r="B169" s="102"/>
      <c r="C169" s="103"/>
      <c r="D169" s="86"/>
      <c r="E169" s="87"/>
      <c r="F169" s="87"/>
      <c r="G169" s="88"/>
      <c r="H169" s="155"/>
      <c r="I169" s="156"/>
      <c r="J169" s="155"/>
      <c r="K169" s="156"/>
      <c r="L169" s="84"/>
      <c r="M169" s="84"/>
      <c r="N169" s="84"/>
      <c r="O169" s="84"/>
      <c r="P169" s="105">
        <v>0</v>
      </c>
      <c r="Q169" s="105"/>
      <c r="R169" s="105"/>
      <c r="S169" s="106"/>
      <c r="T169" s="106"/>
      <c r="U169" s="107"/>
      <c r="V169" s="107"/>
      <c r="W169" s="107"/>
      <c r="X169" s="138"/>
      <c r="Y169" s="138"/>
      <c r="Z169" s="138"/>
      <c r="AA169" s="138"/>
      <c r="AB169" s="138"/>
    </row>
    <row r="170" spans="1:28" s="16" customFormat="1" ht="25.5" customHeight="1" x14ac:dyDescent="0.2">
      <c r="A170" s="101"/>
      <c r="B170" s="102"/>
      <c r="C170" s="103"/>
      <c r="D170" s="86"/>
      <c r="E170" s="87"/>
      <c r="F170" s="87"/>
      <c r="G170" s="88"/>
      <c r="H170" s="155"/>
      <c r="I170" s="156"/>
      <c r="J170" s="155"/>
      <c r="K170" s="156"/>
      <c r="L170" s="84"/>
      <c r="M170" s="84"/>
      <c r="N170" s="84"/>
      <c r="O170" s="84"/>
      <c r="P170" s="105">
        <v>0</v>
      </c>
      <c r="Q170" s="105"/>
      <c r="R170" s="105"/>
      <c r="S170" s="106"/>
      <c r="T170" s="106"/>
      <c r="U170" s="107"/>
      <c r="V170" s="107"/>
      <c r="W170" s="107"/>
      <c r="X170" s="138"/>
      <c r="Y170" s="138"/>
      <c r="Z170" s="138"/>
      <c r="AA170" s="138"/>
      <c r="AB170" s="138"/>
    </row>
    <row r="171" spans="1:28" s="16" customFormat="1" ht="25.5" customHeight="1" x14ac:dyDescent="0.2">
      <c r="A171" s="101"/>
      <c r="B171" s="102"/>
      <c r="C171" s="103"/>
      <c r="D171" s="86"/>
      <c r="E171" s="87"/>
      <c r="F171" s="87"/>
      <c r="G171" s="88"/>
      <c r="H171" s="155"/>
      <c r="I171" s="156"/>
      <c r="J171" s="155"/>
      <c r="K171" s="156"/>
      <c r="L171" s="84"/>
      <c r="M171" s="84"/>
      <c r="N171" s="84"/>
      <c r="O171" s="84"/>
      <c r="P171" s="105">
        <v>0</v>
      </c>
      <c r="Q171" s="105"/>
      <c r="R171" s="105"/>
      <c r="S171" s="106"/>
      <c r="T171" s="106"/>
      <c r="U171" s="107"/>
      <c r="V171" s="107"/>
      <c r="W171" s="107"/>
      <c r="X171" s="138"/>
      <c r="Y171" s="138"/>
      <c r="Z171" s="138"/>
      <c r="AA171" s="138"/>
      <c r="AB171" s="138"/>
    </row>
    <row r="172" spans="1:28" s="16" customFormat="1" ht="25.5" customHeight="1" x14ac:dyDescent="0.2">
      <c r="A172" s="101"/>
      <c r="B172" s="102"/>
      <c r="C172" s="103"/>
      <c r="D172" s="86"/>
      <c r="E172" s="87"/>
      <c r="F172" s="87"/>
      <c r="G172" s="88"/>
      <c r="H172" s="155"/>
      <c r="I172" s="156"/>
      <c r="J172" s="155"/>
      <c r="K172" s="156"/>
      <c r="L172" s="84"/>
      <c r="M172" s="84"/>
      <c r="N172" s="84"/>
      <c r="O172" s="84"/>
      <c r="P172" s="105">
        <v>0</v>
      </c>
      <c r="Q172" s="105"/>
      <c r="R172" s="105"/>
      <c r="S172" s="106"/>
      <c r="T172" s="106"/>
      <c r="U172" s="107"/>
      <c r="V172" s="107"/>
      <c r="W172" s="107"/>
      <c r="X172" s="138"/>
      <c r="Y172" s="138"/>
      <c r="Z172" s="138"/>
      <c r="AA172" s="138"/>
      <c r="AB172" s="138"/>
    </row>
    <row r="173" spans="1:28" s="16" customFormat="1" ht="25.5" customHeight="1" x14ac:dyDescent="0.2">
      <c r="A173" s="101"/>
      <c r="B173" s="102"/>
      <c r="C173" s="103"/>
      <c r="D173" s="86"/>
      <c r="E173" s="87"/>
      <c r="F173" s="87"/>
      <c r="G173" s="88"/>
      <c r="H173" s="155"/>
      <c r="I173" s="156"/>
      <c r="J173" s="155"/>
      <c r="K173" s="156"/>
      <c r="L173" s="84"/>
      <c r="M173" s="84"/>
      <c r="N173" s="84"/>
      <c r="O173" s="84"/>
      <c r="P173" s="105">
        <v>0</v>
      </c>
      <c r="Q173" s="105"/>
      <c r="R173" s="105"/>
      <c r="S173" s="106"/>
      <c r="T173" s="106"/>
      <c r="U173" s="107"/>
      <c r="V173" s="107"/>
      <c r="W173" s="107"/>
      <c r="X173" s="138"/>
      <c r="Y173" s="138"/>
      <c r="Z173" s="138"/>
      <c r="AA173" s="138"/>
      <c r="AB173" s="138"/>
    </row>
    <row r="174" spans="1:28" s="16" customFormat="1" ht="25.5" customHeight="1" x14ac:dyDescent="0.2">
      <c r="A174" s="101"/>
      <c r="B174" s="102"/>
      <c r="C174" s="103"/>
      <c r="D174" s="86"/>
      <c r="E174" s="87"/>
      <c r="F174" s="87"/>
      <c r="G174" s="88"/>
      <c r="H174" s="155"/>
      <c r="I174" s="156"/>
      <c r="J174" s="155"/>
      <c r="K174" s="156"/>
      <c r="L174" s="84"/>
      <c r="M174" s="84"/>
      <c r="N174" s="84"/>
      <c r="O174" s="84"/>
      <c r="P174" s="105">
        <v>0</v>
      </c>
      <c r="Q174" s="105"/>
      <c r="R174" s="105"/>
      <c r="S174" s="106"/>
      <c r="T174" s="106"/>
      <c r="U174" s="107"/>
      <c r="V174" s="107"/>
      <c r="W174" s="107"/>
      <c r="X174" s="138"/>
      <c r="Y174" s="138"/>
      <c r="Z174" s="138"/>
      <c r="AA174" s="138"/>
      <c r="AB174" s="138"/>
    </row>
    <row r="175" spans="1:28" s="16" customFormat="1" ht="25.5" customHeight="1" x14ac:dyDescent="0.2">
      <c r="A175" s="101"/>
      <c r="B175" s="102"/>
      <c r="C175" s="103"/>
      <c r="D175" s="86"/>
      <c r="E175" s="87"/>
      <c r="F175" s="87"/>
      <c r="G175" s="88"/>
      <c r="H175" s="155"/>
      <c r="I175" s="156"/>
      <c r="J175" s="155"/>
      <c r="K175" s="156"/>
      <c r="L175" s="84"/>
      <c r="M175" s="84"/>
      <c r="N175" s="84"/>
      <c r="O175" s="84"/>
      <c r="P175" s="105">
        <v>0</v>
      </c>
      <c r="Q175" s="105"/>
      <c r="R175" s="105"/>
      <c r="S175" s="106"/>
      <c r="T175" s="106"/>
      <c r="U175" s="107"/>
      <c r="V175" s="107"/>
      <c r="W175" s="107"/>
      <c r="X175" s="138"/>
      <c r="Y175" s="138"/>
      <c r="Z175" s="138"/>
      <c r="AA175" s="138"/>
      <c r="AB175" s="138"/>
    </row>
    <row r="176" spans="1:28" s="16" customFormat="1" ht="25.5" customHeight="1" x14ac:dyDescent="0.2">
      <c r="A176" s="101"/>
      <c r="B176" s="102"/>
      <c r="C176" s="103"/>
      <c r="D176" s="86"/>
      <c r="E176" s="87"/>
      <c r="F176" s="87"/>
      <c r="G176" s="88"/>
      <c r="H176" s="155"/>
      <c r="I176" s="156"/>
      <c r="J176" s="155"/>
      <c r="K176" s="156"/>
      <c r="L176" s="84"/>
      <c r="M176" s="84"/>
      <c r="N176" s="84"/>
      <c r="O176" s="84"/>
      <c r="P176" s="105">
        <v>0</v>
      </c>
      <c r="Q176" s="105"/>
      <c r="R176" s="105"/>
      <c r="S176" s="106"/>
      <c r="T176" s="106"/>
      <c r="U176" s="107"/>
      <c r="V176" s="107"/>
      <c r="W176" s="107"/>
      <c r="X176" s="138"/>
      <c r="Y176" s="138"/>
      <c r="Z176" s="138"/>
      <c r="AA176" s="138"/>
      <c r="AB176" s="138"/>
    </row>
    <row r="177" spans="1:28" s="16" customFormat="1" ht="25.5" customHeight="1" x14ac:dyDescent="0.2">
      <c r="A177" s="101"/>
      <c r="B177" s="102"/>
      <c r="C177" s="103"/>
      <c r="D177" s="154"/>
      <c r="E177" s="154"/>
      <c r="F177" s="154"/>
      <c r="G177" s="154"/>
      <c r="H177" s="89"/>
      <c r="I177" s="89"/>
      <c r="J177" s="89"/>
      <c r="K177" s="89"/>
      <c r="L177" s="84"/>
      <c r="M177" s="84"/>
      <c r="N177" s="84"/>
      <c r="O177" s="84"/>
      <c r="P177" s="105"/>
      <c r="Q177" s="105"/>
      <c r="R177" s="105"/>
      <c r="S177" s="106"/>
      <c r="T177" s="106"/>
      <c r="U177" s="107"/>
      <c r="V177" s="107"/>
      <c r="W177" s="107"/>
      <c r="X177" s="138"/>
      <c r="Y177" s="138"/>
      <c r="Z177" s="138"/>
      <c r="AA177" s="138"/>
      <c r="AB177" s="138"/>
    </row>
    <row r="178" spans="1:28" s="16" customFormat="1" ht="25.5" customHeight="1" x14ac:dyDescent="0.2">
      <c r="A178" s="101"/>
      <c r="B178" s="102"/>
      <c r="C178" s="103"/>
      <c r="D178" s="154"/>
      <c r="E178" s="154"/>
      <c r="F178" s="154"/>
      <c r="G178" s="154"/>
      <c r="H178" s="89"/>
      <c r="I178" s="89"/>
      <c r="J178" s="89"/>
      <c r="K178" s="89"/>
      <c r="L178" s="84"/>
      <c r="M178" s="84"/>
      <c r="N178" s="84"/>
      <c r="O178" s="84"/>
      <c r="P178" s="105"/>
      <c r="Q178" s="105"/>
      <c r="R178" s="105"/>
      <c r="S178" s="106"/>
      <c r="T178" s="106"/>
      <c r="U178" s="107"/>
      <c r="V178" s="107"/>
      <c r="W178" s="107"/>
      <c r="X178" s="138"/>
      <c r="Y178" s="138"/>
      <c r="Z178" s="138"/>
      <c r="AA178" s="138"/>
      <c r="AB178" s="138"/>
    </row>
    <row r="179" spans="1:28" s="16" customFormat="1" ht="25.5" customHeight="1" x14ac:dyDescent="0.2">
      <c r="A179" s="101" t="s">
        <v>80</v>
      </c>
      <c r="B179" s="102"/>
      <c r="C179" s="103"/>
      <c r="D179" s="154"/>
      <c r="E179" s="154"/>
      <c r="F179" s="154"/>
      <c r="G179" s="154"/>
      <c r="H179" s="89"/>
      <c r="I179" s="89"/>
      <c r="J179" s="89"/>
      <c r="K179" s="89"/>
      <c r="L179" s="84"/>
      <c r="M179" s="84"/>
      <c r="N179" s="84"/>
      <c r="O179" s="84"/>
      <c r="P179" s="105">
        <f>SUM(P168:R178)</f>
        <v>0</v>
      </c>
      <c r="Q179" s="105"/>
      <c r="R179" s="105"/>
      <c r="S179" s="106"/>
      <c r="T179" s="106"/>
      <c r="U179" s="107"/>
      <c r="V179" s="107"/>
      <c r="W179" s="107"/>
      <c r="X179" s="138"/>
      <c r="Y179" s="138"/>
      <c r="Z179" s="138"/>
      <c r="AA179" s="138"/>
      <c r="AB179" s="138"/>
    </row>
    <row r="180" spans="1:28" ht="22.5" customHeight="1" x14ac:dyDescent="0.2">
      <c r="A180" s="13" t="s">
        <v>94</v>
      </c>
    </row>
    <row r="182" spans="1:28" x14ac:dyDescent="0.15">
      <c r="A182" s="146" t="s">
        <v>146</v>
      </c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9" t="s">
        <v>126</v>
      </c>
      <c r="W182" s="149"/>
      <c r="X182" s="149"/>
      <c r="Y182" s="149"/>
      <c r="Z182" s="149"/>
      <c r="AA182" s="149"/>
      <c r="AB182" s="149"/>
    </row>
    <row r="183" spans="1:28" ht="18" customHeight="1" x14ac:dyDescent="0.15">
      <c r="X183" s="230" t="s">
        <v>95</v>
      </c>
      <c r="Y183" s="230"/>
      <c r="Z183" s="230"/>
      <c r="AA183" s="230"/>
    </row>
    <row r="184" spans="1:28" s="3" customFormat="1" ht="15.5" customHeight="1" x14ac:dyDescent="0.15">
      <c r="A184" s="123" t="s">
        <v>96</v>
      </c>
      <c r="B184" s="124"/>
      <c r="C184" s="124"/>
      <c r="D184" s="125"/>
      <c r="E184" s="17" t="s">
        <v>97</v>
      </c>
      <c r="F184" s="142" t="s">
        <v>100</v>
      </c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  <c r="AA184" s="142"/>
      <c r="AB184" s="142"/>
    </row>
    <row r="185" spans="1:28" s="3" customFormat="1" ht="15.5" customHeight="1" x14ac:dyDescent="0.15">
      <c r="A185" s="126"/>
      <c r="B185" s="127"/>
      <c r="C185" s="127"/>
      <c r="D185" s="128"/>
      <c r="E185" s="17" t="s">
        <v>98</v>
      </c>
      <c r="F185" s="142" t="s">
        <v>101</v>
      </c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</row>
    <row r="186" spans="1:28" s="3" customFormat="1" ht="15.5" customHeight="1" x14ac:dyDescent="0.15">
      <c r="A186" s="129"/>
      <c r="B186" s="130"/>
      <c r="C186" s="130"/>
      <c r="D186" s="131"/>
      <c r="E186" s="17" t="s">
        <v>99</v>
      </c>
      <c r="F186" s="142" t="s">
        <v>102</v>
      </c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</row>
    <row r="187" spans="1:28" ht="24" x14ac:dyDescent="0.3">
      <c r="A187" s="98" t="s">
        <v>103</v>
      </c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</row>
    <row r="188" spans="1:28" ht="15" thickBot="1" x14ac:dyDescent="0.25">
      <c r="A188" s="2" t="s">
        <v>82</v>
      </c>
    </row>
    <row r="189" spans="1:28" ht="19.5" customHeight="1" thickTop="1" x14ac:dyDescent="0.15">
      <c r="A189" s="14" t="s">
        <v>104</v>
      </c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</row>
    <row r="190" spans="1:28" s="4" customFormat="1" ht="15" customHeight="1" x14ac:dyDescent="0.15">
      <c r="A190" s="82" t="s">
        <v>105</v>
      </c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 t="s">
        <v>106</v>
      </c>
      <c r="X190" s="82"/>
      <c r="Y190" s="82"/>
      <c r="Z190" s="82"/>
      <c r="AA190" s="82"/>
      <c r="AB190" s="82"/>
    </row>
    <row r="191" spans="1:28" ht="18" customHeight="1" x14ac:dyDescent="0.15">
      <c r="A191" s="74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83"/>
      <c r="W191" s="109">
        <f>X5</f>
        <v>0</v>
      </c>
      <c r="X191" s="110"/>
      <c r="Y191" s="110"/>
      <c r="Z191" s="110"/>
      <c r="AA191" s="110"/>
      <c r="AB191" s="111"/>
    </row>
    <row r="192" spans="1:28" ht="14" customHeight="1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 ht="15" thickBot="1" x14ac:dyDescent="0.25">
      <c r="A193" s="85" t="s">
        <v>86</v>
      </c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</row>
    <row r="194" spans="1:28" s="18" customFormat="1" ht="10.5" customHeight="1" x14ac:dyDescent="0.15">
      <c r="A194" s="73" t="s">
        <v>87</v>
      </c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</row>
    <row r="195" spans="1:28" ht="18" customHeight="1" x14ac:dyDescent="0.15">
      <c r="A195" s="74">
        <f>A162</f>
        <v>0</v>
      </c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83"/>
    </row>
    <row r="196" spans="1:28" s="4" customFormat="1" ht="11" x14ac:dyDescent="0.15">
      <c r="A196" s="81" t="s">
        <v>8</v>
      </c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2" t="s">
        <v>9</v>
      </c>
      <c r="O196" s="82"/>
      <c r="P196" s="82"/>
      <c r="Q196" s="82"/>
      <c r="R196" s="82"/>
      <c r="S196" s="82"/>
      <c r="T196" s="82"/>
      <c r="U196" s="82"/>
      <c r="V196" s="82"/>
      <c r="W196" s="82"/>
      <c r="X196" s="82" t="s">
        <v>10</v>
      </c>
      <c r="Y196" s="82"/>
      <c r="Z196" s="82"/>
      <c r="AA196" s="82"/>
      <c r="AB196" s="82"/>
    </row>
    <row r="197" spans="1:28" ht="18" customHeight="1" x14ac:dyDescent="0.15">
      <c r="A197" s="74">
        <f>A164</f>
        <v>0</v>
      </c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83"/>
      <c r="N197" s="74">
        <f>N164</f>
        <v>0</v>
      </c>
      <c r="O197" s="75"/>
      <c r="P197" s="75"/>
      <c r="Q197" s="75"/>
      <c r="R197" s="75"/>
      <c r="S197" s="75"/>
      <c r="T197" s="75"/>
      <c r="U197" s="75"/>
      <c r="V197" s="75"/>
      <c r="W197" s="75"/>
      <c r="X197" s="74">
        <f>X164</f>
        <v>0</v>
      </c>
      <c r="Y197" s="75"/>
      <c r="Z197" s="75"/>
      <c r="AA197" s="75"/>
      <c r="AB197" s="83"/>
    </row>
    <row r="198" spans="1:28" s="4" customFormat="1" ht="10.5" customHeight="1" x14ac:dyDescent="0.15">
      <c r="A198" s="81" t="s">
        <v>107</v>
      </c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</row>
    <row r="199" spans="1:28" ht="18" customHeight="1" x14ac:dyDescent="0.15">
      <c r="A199" s="74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83"/>
    </row>
    <row r="200" spans="1:28" ht="21.5" customHeight="1" x14ac:dyDescent="0.15">
      <c r="A200" s="153" t="s">
        <v>108</v>
      </c>
      <c r="B200" s="153"/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  <c r="Z200" s="153"/>
      <c r="AA200" s="153"/>
      <c r="AB200" s="153"/>
    </row>
    <row r="201" spans="1:28" ht="14" customHeight="1" x14ac:dyDescent="0.15">
      <c r="A201" s="79" t="s">
        <v>77</v>
      </c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150">
        <f>P179*12</f>
        <v>0</v>
      </c>
      <c r="Z201" s="151"/>
      <c r="AA201" s="151"/>
      <c r="AB201" s="152"/>
    </row>
    <row r="202" spans="1:28" ht="14" customHeight="1" x14ac:dyDescent="0.15">
      <c r="A202" s="79" t="s">
        <v>185</v>
      </c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94">
        <v>0</v>
      </c>
      <c r="Z202" s="95"/>
      <c r="AA202" s="95"/>
      <c r="AB202" s="96"/>
    </row>
    <row r="203" spans="1:28" ht="14" customHeight="1" x14ac:dyDescent="0.15">
      <c r="A203" s="79" t="s">
        <v>186</v>
      </c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91">
        <f>Y201+Y202</f>
        <v>0</v>
      </c>
      <c r="Z203" s="92"/>
      <c r="AA203" s="92"/>
      <c r="AB203" s="93"/>
    </row>
    <row r="204" spans="1:28" ht="14" customHeight="1" x14ac:dyDescent="0.15">
      <c r="A204" s="79" t="s">
        <v>182</v>
      </c>
      <c r="B204" s="79"/>
      <c r="C204" s="79"/>
      <c r="D204" s="79"/>
      <c r="E204" s="79"/>
      <c r="F204" s="79"/>
      <c r="G204" s="79"/>
      <c r="H204" s="80">
        <v>0.1</v>
      </c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143">
        <f>Y203*H204</f>
        <v>0</v>
      </c>
      <c r="Z204" s="144"/>
      <c r="AA204" s="144"/>
      <c r="AB204" s="145"/>
    </row>
    <row r="205" spans="1:28" ht="19.5" customHeight="1" x14ac:dyDescent="0.15">
      <c r="A205" s="90" t="s">
        <v>109</v>
      </c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143">
        <f>Y203-Y204</f>
        <v>0</v>
      </c>
      <c r="Z205" s="144"/>
      <c r="AA205" s="144"/>
      <c r="AB205" s="145"/>
    </row>
    <row r="206" spans="1:28" ht="20.5" customHeight="1" x14ac:dyDescent="0.15">
      <c r="A206" s="90" t="s">
        <v>110</v>
      </c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</row>
    <row r="207" spans="1:28" ht="14" customHeight="1" x14ac:dyDescent="0.15">
      <c r="A207" s="79" t="s">
        <v>111</v>
      </c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150">
        <v>0</v>
      </c>
      <c r="Z207" s="151"/>
      <c r="AA207" s="151"/>
      <c r="AB207" s="152"/>
    </row>
    <row r="208" spans="1:28" ht="14" customHeight="1" x14ac:dyDescent="0.15">
      <c r="A208" s="79" t="s">
        <v>112</v>
      </c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94">
        <v>0</v>
      </c>
      <c r="Z208" s="95"/>
      <c r="AA208" s="95"/>
      <c r="AB208" s="96"/>
    </row>
    <row r="209" spans="1:28" ht="14" customHeight="1" x14ac:dyDescent="0.15">
      <c r="A209" s="79" t="s">
        <v>113</v>
      </c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94">
        <v>0</v>
      </c>
      <c r="Z209" s="95"/>
      <c r="AA209" s="95"/>
      <c r="AB209" s="96"/>
    </row>
    <row r="210" spans="1:28" ht="14" customHeight="1" x14ac:dyDescent="0.15">
      <c r="A210" s="79" t="s">
        <v>45</v>
      </c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94">
        <v>0</v>
      </c>
      <c r="Z210" s="95"/>
      <c r="AA210" s="95"/>
      <c r="AB210" s="96"/>
    </row>
    <row r="211" spans="1:28" ht="14" customHeight="1" x14ac:dyDescent="0.15">
      <c r="A211" s="79" t="s">
        <v>114</v>
      </c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94">
        <v>0</v>
      </c>
      <c r="Z211" s="95"/>
      <c r="AA211" s="95"/>
      <c r="AB211" s="96"/>
    </row>
    <row r="212" spans="1:28" ht="14" customHeight="1" x14ac:dyDescent="0.15">
      <c r="A212" s="79" t="s">
        <v>115</v>
      </c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94">
        <v>0</v>
      </c>
      <c r="Z212" s="95"/>
      <c r="AA212" s="95"/>
      <c r="AB212" s="96"/>
    </row>
    <row r="213" spans="1:28" ht="14" customHeight="1" x14ac:dyDescent="0.15">
      <c r="A213" s="79" t="s">
        <v>116</v>
      </c>
      <c r="B213" s="79"/>
      <c r="C213" s="79"/>
      <c r="D213" s="79"/>
      <c r="E213" s="79"/>
      <c r="F213" s="79"/>
      <c r="G213" s="79"/>
      <c r="H213" s="80">
        <v>0</v>
      </c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94">
        <f>Y201*H213</f>
        <v>0</v>
      </c>
      <c r="Z213" s="95"/>
      <c r="AA213" s="95"/>
      <c r="AB213" s="96"/>
    </row>
    <row r="214" spans="1:28" ht="14" customHeight="1" x14ac:dyDescent="0.15">
      <c r="A214" s="79" t="s">
        <v>117</v>
      </c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94">
        <v>0</v>
      </c>
      <c r="Z214" s="95"/>
      <c r="AA214" s="95"/>
      <c r="AB214" s="96"/>
    </row>
    <row r="215" spans="1:28" ht="14" customHeight="1" x14ac:dyDescent="0.15">
      <c r="A215" s="79" t="s">
        <v>118</v>
      </c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94">
        <v>0</v>
      </c>
      <c r="Z215" s="95"/>
      <c r="AA215" s="95"/>
      <c r="AB215" s="96"/>
    </row>
    <row r="216" spans="1:28" ht="14" customHeight="1" x14ac:dyDescent="0.15">
      <c r="A216" s="79" t="s">
        <v>119</v>
      </c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94">
        <v>0</v>
      </c>
      <c r="Z216" s="95"/>
      <c r="AA216" s="95"/>
      <c r="AB216" s="96"/>
    </row>
    <row r="217" spans="1:28" ht="14" customHeight="1" x14ac:dyDescent="0.15">
      <c r="A217" s="79" t="s">
        <v>120</v>
      </c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94">
        <v>0</v>
      </c>
      <c r="Z217" s="95"/>
      <c r="AA217" s="95"/>
      <c r="AB217" s="96"/>
    </row>
    <row r="218" spans="1:28" ht="14" customHeight="1" x14ac:dyDescent="0.15">
      <c r="A218" s="79" t="s">
        <v>121</v>
      </c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94">
        <v>0</v>
      </c>
      <c r="Z218" s="95"/>
      <c r="AA218" s="95"/>
      <c r="AB218" s="96"/>
    </row>
    <row r="219" spans="1:28" ht="14" customHeight="1" x14ac:dyDescent="0.15">
      <c r="A219" s="90" t="s">
        <v>188</v>
      </c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143">
        <f>SUM(Y207:AB218)</f>
        <v>0</v>
      </c>
      <c r="Z219" s="144"/>
      <c r="AA219" s="144"/>
      <c r="AB219" s="145"/>
    </row>
    <row r="220" spans="1:28" ht="14" customHeight="1" x14ac:dyDescent="0.15">
      <c r="A220" s="90" t="s">
        <v>189</v>
      </c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143">
        <f>Y205-Y219</f>
        <v>0</v>
      </c>
      <c r="Z220" s="144"/>
      <c r="AA220" s="144"/>
      <c r="AB220" s="145"/>
    </row>
    <row r="221" spans="1:28" ht="14" customHeight="1" x14ac:dyDescent="0.15">
      <c r="A221" s="90" t="s">
        <v>122</v>
      </c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143">
        <f>Y220/12</f>
        <v>0</v>
      </c>
      <c r="Z221" s="144"/>
      <c r="AA221" s="144"/>
      <c r="AB221" s="145"/>
    </row>
    <row r="222" spans="1:28" ht="14" customHeight="1" x14ac:dyDescent="0.15">
      <c r="A222" s="90" t="s">
        <v>123</v>
      </c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4">
        <v>0</v>
      </c>
      <c r="Z222" s="95"/>
      <c r="AA222" s="95"/>
      <c r="AB222" s="96"/>
    </row>
    <row r="223" spans="1:28" ht="14" customHeight="1" x14ac:dyDescent="0.15">
      <c r="A223" s="90" t="s">
        <v>124</v>
      </c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143">
        <f>Y221-Y222</f>
        <v>0</v>
      </c>
      <c r="Z223" s="144"/>
      <c r="AA223" s="144"/>
      <c r="AB223" s="145"/>
    </row>
    <row r="224" spans="1:28" ht="29" customHeight="1" x14ac:dyDescent="0.15">
      <c r="A224" s="146" t="s">
        <v>125</v>
      </c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  <c r="R224" s="146"/>
      <c r="S224" s="146"/>
      <c r="T224" s="146"/>
      <c r="U224" s="146"/>
      <c r="V224" s="149" t="s">
        <v>126</v>
      </c>
      <c r="W224" s="149"/>
      <c r="X224" s="149"/>
      <c r="Y224" s="149"/>
      <c r="Z224" s="149"/>
      <c r="AA224" s="149"/>
      <c r="AB224" s="149"/>
    </row>
    <row r="225" spans="1:28" x14ac:dyDescent="0.15">
      <c r="A225" s="148"/>
      <c r="B225" s="148"/>
      <c r="C225" s="148"/>
      <c r="D225" s="148"/>
      <c r="E225" s="148"/>
      <c r="F225" s="148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7" t="s">
        <v>95</v>
      </c>
      <c r="W225" s="147"/>
      <c r="X225" s="147"/>
      <c r="Y225" s="147"/>
      <c r="Z225" s="147"/>
      <c r="AA225" s="147"/>
      <c r="AB225" s="147"/>
    </row>
    <row r="226" spans="1:28" ht="23" customHeight="1" x14ac:dyDescent="0.15">
      <c r="A226" s="146" t="s">
        <v>125</v>
      </c>
      <c r="B226" s="146"/>
      <c r="C226" s="146"/>
      <c r="D226" s="146"/>
      <c r="E226" s="146"/>
      <c r="F226" s="146"/>
      <c r="G226" s="146"/>
      <c r="H226" s="146"/>
      <c r="I226" s="146"/>
      <c r="J226" s="146"/>
      <c r="K226" s="146"/>
      <c r="L226" s="146"/>
      <c r="M226" s="146"/>
      <c r="N226" s="146"/>
      <c r="O226" s="146"/>
      <c r="P226" s="146"/>
      <c r="Q226" s="146"/>
      <c r="R226" s="146"/>
      <c r="S226" s="146"/>
      <c r="T226" s="146"/>
      <c r="U226" s="146"/>
      <c r="V226" s="149" t="s">
        <v>126</v>
      </c>
      <c r="W226" s="149"/>
      <c r="X226" s="149"/>
      <c r="Y226" s="149"/>
      <c r="Z226" s="149"/>
      <c r="AA226" s="149"/>
      <c r="AB226" s="149"/>
    </row>
    <row r="227" spans="1:28" x14ac:dyDescent="0.15">
      <c r="A227" s="148"/>
      <c r="B227" s="148"/>
      <c r="C227" s="148"/>
      <c r="D227" s="148"/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7" t="s">
        <v>95</v>
      </c>
      <c r="W227" s="147"/>
      <c r="X227" s="147"/>
      <c r="Y227" s="147"/>
      <c r="Z227" s="147"/>
      <c r="AA227" s="147"/>
      <c r="AB227" s="147"/>
    </row>
  </sheetData>
  <customSheetViews>
    <customSheetView guid="{FB7DAA2C-5FE3-4B56-AAF8-129694185345}" showPageBreaks="1" showGridLines="0" zeroValues="0">
      <selection activeCell="AD8" sqref="AD8"/>
      <rowBreaks count="3" manualBreakCount="3">
        <brk id="46" max="16383" man="1"/>
        <brk id="67" max="16383" man="1"/>
        <brk id="154" max="16383" man="1"/>
      </rowBreaks>
      <pageMargins left="0.7" right="0.7" top="0.75" bottom="0.75" header="0.3" footer="0.3"/>
      <pageSetup orientation="portrait"/>
      <headerFooter>
        <oddFooter>&amp;C&amp;"-,Bold"&amp;9Brentwood Finance Company</oddFooter>
      </headerFooter>
    </customSheetView>
  </customSheetViews>
  <mergeCells count="745">
    <mergeCell ref="L175:M175"/>
    <mergeCell ref="L176:M176"/>
    <mergeCell ref="N171:O171"/>
    <mergeCell ref="N172:O172"/>
    <mergeCell ref="N173:O173"/>
    <mergeCell ref="N174:O174"/>
    <mergeCell ref="N175:O175"/>
    <mergeCell ref="N176:O176"/>
    <mergeCell ref="V182:AB182"/>
    <mergeCell ref="A182:U182"/>
    <mergeCell ref="X176:AB176"/>
    <mergeCell ref="U174:W174"/>
    <mergeCell ref="U175:W175"/>
    <mergeCell ref="U176:W176"/>
    <mergeCell ref="J175:K175"/>
    <mergeCell ref="J174:K174"/>
    <mergeCell ref="J173:K173"/>
    <mergeCell ref="J172:K172"/>
    <mergeCell ref="J171:K171"/>
    <mergeCell ref="X171:AB171"/>
    <mergeCell ref="X172:AB172"/>
    <mergeCell ref="X173:AB173"/>
    <mergeCell ref="X183:AA183"/>
    <mergeCell ref="S178:T178"/>
    <mergeCell ref="S179:T179"/>
    <mergeCell ref="N178:O178"/>
    <mergeCell ref="N179:O179"/>
    <mergeCell ref="U179:W179"/>
    <mergeCell ref="A178:C178"/>
    <mergeCell ref="A179:C179"/>
    <mergeCell ref="F185:AB185"/>
    <mergeCell ref="L178:M178"/>
    <mergeCell ref="L179:M179"/>
    <mergeCell ref="U178:W178"/>
    <mergeCell ref="F186:AB186"/>
    <mergeCell ref="D171:G171"/>
    <mergeCell ref="J169:K169"/>
    <mergeCell ref="U172:W172"/>
    <mergeCell ref="U173:W173"/>
    <mergeCell ref="P172:R172"/>
    <mergeCell ref="P173:R173"/>
    <mergeCell ref="P174:R174"/>
    <mergeCell ref="P175:R175"/>
    <mergeCell ref="P176:R176"/>
    <mergeCell ref="S172:T172"/>
    <mergeCell ref="S173:T173"/>
    <mergeCell ref="S174:T174"/>
    <mergeCell ref="S175:T175"/>
    <mergeCell ref="S176:T176"/>
    <mergeCell ref="L172:M172"/>
    <mergeCell ref="L173:M173"/>
    <mergeCell ref="L174:M174"/>
    <mergeCell ref="J168:K168"/>
    <mergeCell ref="H176:I176"/>
    <mergeCell ref="H175:I175"/>
    <mergeCell ref="H174:I174"/>
    <mergeCell ref="H173:I173"/>
    <mergeCell ref="H172:I172"/>
    <mergeCell ref="H171:I171"/>
    <mergeCell ref="H170:I170"/>
    <mergeCell ref="H169:I169"/>
    <mergeCell ref="H168:I168"/>
    <mergeCell ref="J170:K170"/>
    <mergeCell ref="X168:AB168"/>
    <mergeCell ref="X169:AB169"/>
    <mergeCell ref="X170:AB170"/>
    <mergeCell ref="D169:G169"/>
    <mergeCell ref="D170:G170"/>
    <mergeCell ref="U168:W168"/>
    <mergeCell ref="U169:W169"/>
    <mergeCell ref="U170:W170"/>
    <mergeCell ref="U171:W171"/>
    <mergeCell ref="P168:R168"/>
    <mergeCell ref="P169:R169"/>
    <mergeCell ref="P170:R170"/>
    <mergeCell ref="P171:R171"/>
    <mergeCell ref="S168:T168"/>
    <mergeCell ref="S169:T169"/>
    <mergeCell ref="S170:T170"/>
    <mergeCell ref="S171:T171"/>
    <mergeCell ref="L168:M168"/>
    <mergeCell ref="L169:M169"/>
    <mergeCell ref="L170:M170"/>
    <mergeCell ref="L171:M171"/>
    <mergeCell ref="N168:O168"/>
    <mergeCell ref="N169:O169"/>
    <mergeCell ref="N170:O170"/>
    <mergeCell ref="A2:AB2"/>
    <mergeCell ref="A1:AB1"/>
    <mergeCell ref="G147:H147"/>
    <mergeCell ref="G148:H148"/>
    <mergeCell ref="G149:H149"/>
    <mergeCell ref="A139:F139"/>
    <mergeCell ref="A140:F140"/>
    <mergeCell ref="A141:F141"/>
    <mergeCell ref="A142:F142"/>
    <mergeCell ref="A143:F143"/>
    <mergeCell ref="A144:F144"/>
    <mergeCell ref="A145:F145"/>
    <mergeCell ref="A146:F146"/>
    <mergeCell ref="A147:F147"/>
    <mergeCell ref="A148:F148"/>
    <mergeCell ref="A149:F149"/>
    <mergeCell ref="W139:Y139"/>
    <mergeCell ref="Z140:AB140"/>
    <mergeCell ref="N140:P140"/>
    <mergeCell ref="Q140:S140"/>
    <mergeCell ref="G142:H142"/>
    <mergeCell ref="G143:H143"/>
    <mergeCell ref="G144:H144"/>
    <mergeCell ref="G145:H145"/>
    <mergeCell ref="G146:H146"/>
    <mergeCell ref="G67:J67"/>
    <mergeCell ref="T142:V142"/>
    <mergeCell ref="T143:V143"/>
    <mergeCell ref="T144:V144"/>
    <mergeCell ref="I143:J143"/>
    <mergeCell ref="I144:J144"/>
    <mergeCell ref="K141:M141"/>
    <mergeCell ref="K142:M142"/>
    <mergeCell ref="K143:M143"/>
    <mergeCell ref="K144:M144"/>
    <mergeCell ref="N141:P141"/>
    <mergeCell ref="N142:P142"/>
    <mergeCell ref="N143:P143"/>
    <mergeCell ref="N144:P144"/>
    <mergeCell ref="K69:N69"/>
    <mergeCell ref="K70:N70"/>
    <mergeCell ref="K71:N71"/>
    <mergeCell ref="O69:T69"/>
    <mergeCell ref="O70:T70"/>
    <mergeCell ref="O71:T71"/>
    <mergeCell ref="J85:P85"/>
    <mergeCell ref="A85:I85"/>
    <mergeCell ref="A86:I86"/>
    <mergeCell ref="A57:T57"/>
    <mergeCell ref="A58:T58"/>
    <mergeCell ref="A61:T61"/>
    <mergeCell ref="A62:T62"/>
    <mergeCell ref="Y57:AB57"/>
    <mergeCell ref="Y58:AB58"/>
    <mergeCell ref="A59:AB59"/>
    <mergeCell ref="A63:AB63"/>
    <mergeCell ref="A69:F69"/>
    <mergeCell ref="A65:J65"/>
    <mergeCell ref="K65:N65"/>
    <mergeCell ref="O65:X65"/>
    <mergeCell ref="Y65:AB65"/>
    <mergeCell ref="G69:J69"/>
    <mergeCell ref="A68:F68"/>
    <mergeCell ref="G68:J68"/>
    <mergeCell ref="K68:N68"/>
    <mergeCell ref="U69:X69"/>
    <mergeCell ref="Y69:AB69"/>
    <mergeCell ref="O68:T68"/>
    <mergeCell ref="K67:N67"/>
    <mergeCell ref="O67:T67"/>
    <mergeCell ref="U67:X67"/>
    <mergeCell ref="Y67:AB67"/>
    <mergeCell ref="A70:F70"/>
    <mergeCell ref="I141:J141"/>
    <mergeCell ref="I142:J142"/>
    <mergeCell ref="Q141:S141"/>
    <mergeCell ref="Q142:S142"/>
    <mergeCell ref="A71:F71"/>
    <mergeCell ref="G70:J70"/>
    <mergeCell ref="G71:J71"/>
    <mergeCell ref="U70:X70"/>
    <mergeCell ref="U71:X71"/>
    <mergeCell ref="Y70:AB70"/>
    <mergeCell ref="S79:X79"/>
    <mergeCell ref="S80:X80"/>
    <mergeCell ref="S81:X81"/>
    <mergeCell ref="U72:X72"/>
    <mergeCell ref="Y72:AB72"/>
    <mergeCell ref="A77:R77"/>
    <mergeCell ref="Y77:AB77"/>
    <mergeCell ref="S77:X77"/>
    <mergeCell ref="A78:R78"/>
    <mergeCell ref="Q143:S143"/>
    <mergeCell ref="Q144:S144"/>
    <mergeCell ref="U68:X68"/>
    <mergeCell ref="Y68:AB68"/>
    <mergeCell ref="Y48:AB48"/>
    <mergeCell ref="U48:X48"/>
    <mergeCell ref="U56:X56"/>
    <mergeCell ref="U57:X57"/>
    <mergeCell ref="U58:X58"/>
    <mergeCell ref="Y49:AB49"/>
    <mergeCell ref="Y50:AB50"/>
    <mergeCell ref="Y51:AB51"/>
    <mergeCell ref="Y52:AB52"/>
    <mergeCell ref="Y53:AB53"/>
    <mergeCell ref="Y54:AB54"/>
    <mergeCell ref="Y55:AB55"/>
    <mergeCell ref="Y56:AB56"/>
    <mergeCell ref="Y82:AB82"/>
    <mergeCell ref="S82:X82"/>
    <mergeCell ref="O72:T72"/>
    <mergeCell ref="A79:R79"/>
    <mergeCell ref="A80:R80"/>
    <mergeCell ref="A81:R81"/>
    <mergeCell ref="S78:X78"/>
    <mergeCell ref="A169:C169"/>
    <mergeCell ref="A170:C170"/>
    <mergeCell ref="A171:C171"/>
    <mergeCell ref="A172:C172"/>
    <mergeCell ref="A173:C173"/>
    <mergeCell ref="A174:C174"/>
    <mergeCell ref="A175:C175"/>
    <mergeCell ref="A176:C176"/>
    <mergeCell ref="A177:C177"/>
    <mergeCell ref="K24:N24"/>
    <mergeCell ref="K25:N25"/>
    <mergeCell ref="K26:N26"/>
    <mergeCell ref="K27:N27"/>
    <mergeCell ref="K28:N28"/>
    <mergeCell ref="K23:N23"/>
    <mergeCell ref="O23:X23"/>
    <mergeCell ref="A23:J23"/>
    <mergeCell ref="Y23:AB23"/>
    <mergeCell ref="A24:J24"/>
    <mergeCell ref="A25:J25"/>
    <mergeCell ref="O24:X24"/>
    <mergeCell ref="O25:X25"/>
    <mergeCell ref="Y24:AB24"/>
    <mergeCell ref="Y25:AB25"/>
    <mergeCell ref="O26:X26"/>
    <mergeCell ref="O27:X27"/>
    <mergeCell ref="O28:X28"/>
    <mergeCell ref="Y26:AB26"/>
    <mergeCell ref="Y27:AB27"/>
    <mergeCell ref="Y28:AB28"/>
    <mergeCell ref="A26:J26"/>
    <mergeCell ref="A27:J27"/>
    <mergeCell ref="A28:J28"/>
    <mergeCell ref="A34:I34"/>
    <mergeCell ref="J34:M34"/>
    <mergeCell ref="N34:S34"/>
    <mergeCell ref="T34:V34"/>
    <mergeCell ref="W34:Y34"/>
    <mergeCell ref="Z34:AB34"/>
    <mergeCell ref="A29:J29"/>
    <mergeCell ref="K29:N29"/>
    <mergeCell ref="Y29:AB29"/>
    <mergeCell ref="Y30:AB30"/>
    <mergeCell ref="O29:X29"/>
    <mergeCell ref="O30:X30"/>
    <mergeCell ref="A37:I37"/>
    <mergeCell ref="J37:M37"/>
    <mergeCell ref="N37:S37"/>
    <mergeCell ref="T37:V37"/>
    <mergeCell ref="W37:Y37"/>
    <mergeCell ref="Z37:AB37"/>
    <mergeCell ref="A35:I35"/>
    <mergeCell ref="J35:M35"/>
    <mergeCell ref="N35:S35"/>
    <mergeCell ref="T35:V35"/>
    <mergeCell ref="W35:Y35"/>
    <mergeCell ref="Z35:AB35"/>
    <mergeCell ref="A41:I41"/>
    <mergeCell ref="J41:M41"/>
    <mergeCell ref="N41:S41"/>
    <mergeCell ref="T41:V41"/>
    <mergeCell ref="W41:Y41"/>
    <mergeCell ref="Z41:AB41"/>
    <mergeCell ref="A38:I38"/>
    <mergeCell ref="J38:M38"/>
    <mergeCell ref="N38:S38"/>
    <mergeCell ref="T38:V38"/>
    <mergeCell ref="W38:Y38"/>
    <mergeCell ref="Z38:AB38"/>
    <mergeCell ref="A44:I44"/>
    <mergeCell ref="J44:M44"/>
    <mergeCell ref="N44:S44"/>
    <mergeCell ref="T44:V44"/>
    <mergeCell ref="W44:Y44"/>
    <mergeCell ref="Z44:AB44"/>
    <mergeCell ref="A42:I42"/>
    <mergeCell ref="J42:M42"/>
    <mergeCell ref="N42:S42"/>
    <mergeCell ref="T42:V42"/>
    <mergeCell ref="W42:Y42"/>
    <mergeCell ref="Z42:AB42"/>
    <mergeCell ref="A45:I45"/>
    <mergeCell ref="J45:M45"/>
    <mergeCell ref="N45:S45"/>
    <mergeCell ref="T45:V45"/>
    <mergeCell ref="W45:Y45"/>
    <mergeCell ref="Z45:AB45"/>
    <mergeCell ref="A48:T48"/>
    <mergeCell ref="A49:T49"/>
    <mergeCell ref="A56:T56"/>
    <mergeCell ref="A50:T50"/>
    <mergeCell ref="U47:X47"/>
    <mergeCell ref="Y47:AB47"/>
    <mergeCell ref="U49:X49"/>
    <mergeCell ref="U50:X50"/>
    <mergeCell ref="U51:X51"/>
    <mergeCell ref="U52:X52"/>
    <mergeCell ref="U53:X53"/>
    <mergeCell ref="U54:X54"/>
    <mergeCell ref="U55:X55"/>
    <mergeCell ref="A51:T51"/>
    <mergeCell ref="A52:T52"/>
    <mergeCell ref="A53:T53"/>
    <mergeCell ref="A54:T54"/>
    <mergeCell ref="A55:T55"/>
    <mergeCell ref="A72:N73"/>
    <mergeCell ref="Q85:T85"/>
    <mergeCell ref="Q86:T86"/>
    <mergeCell ref="Q87:T87"/>
    <mergeCell ref="Q88:T88"/>
    <mergeCell ref="Q89:T89"/>
    <mergeCell ref="A94:R94"/>
    <mergeCell ref="S94:X94"/>
    <mergeCell ref="Y94:AB94"/>
    <mergeCell ref="Y71:AB71"/>
    <mergeCell ref="U85:X85"/>
    <mergeCell ref="U86:X86"/>
    <mergeCell ref="U87:X87"/>
    <mergeCell ref="U88:X88"/>
    <mergeCell ref="U89:X89"/>
    <mergeCell ref="U90:X90"/>
    <mergeCell ref="U91:X91"/>
    <mergeCell ref="Y85:AB85"/>
    <mergeCell ref="Y86:AB86"/>
    <mergeCell ref="Y87:AB87"/>
    <mergeCell ref="Y88:AB88"/>
    <mergeCell ref="Y89:AB89"/>
    <mergeCell ref="Y90:AB90"/>
    <mergeCell ref="Y79:AB79"/>
    <mergeCell ref="Y80:AB80"/>
    <mergeCell ref="Y81:AB81"/>
    <mergeCell ref="Y78:AB78"/>
    <mergeCell ref="A95:R95"/>
    <mergeCell ref="S95:X95"/>
    <mergeCell ref="Y95:AB95"/>
    <mergeCell ref="A90:I90"/>
    <mergeCell ref="J86:P86"/>
    <mergeCell ref="J87:P87"/>
    <mergeCell ref="J88:P88"/>
    <mergeCell ref="J89:P89"/>
    <mergeCell ref="J90:P90"/>
    <mergeCell ref="Q90:T90"/>
    <mergeCell ref="Y91:AB91"/>
    <mergeCell ref="A88:I88"/>
    <mergeCell ref="A89:I89"/>
    <mergeCell ref="A87:I87"/>
    <mergeCell ref="Y110:AB110"/>
    <mergeCell ref="Y111:AB111"/>
    <mergeCell ref="A103:N103"/>
    <mergeCell ref="A104:N104"/>
    <mergeCell ref="A106:N106"/>
    <mergeCell ref="A107:N107"/>
    <mergeCell ref="A96:R96"/>
    <mergeCell ref="S96:X96"/>
    <mergeCell ref="Y96:AB96"/>
    <mergeCell ref="A97:R97"/>
    <mergeCell ref="S97:X97"/>
    <mergeCell ref="Y97:AB97"/>
    <mergeCell ref="Y103:AB103"/>
    <mergeCell ref="Y104:AB104"/>
    <mergeCell ref="Y106:AB106"/>
    <mergeCell ref="Y107:AB107"/>
    <mergeCell ref="Y108:AB108"/>
    <mergeCell ref="Y109:AB109"/>
    <mergeCell ref="A98:R98"/>
    <mergeCell ref="S98:X98"/>
    <mergeCell ref="Y98:AB98"/>
    <mergeCell ref="S99:X99"/>
    <mergeCell ref="Y99:AB99"/>
    <mergeCell ref="Y102:AB102"/>
    <mergeCell ref="U102:X102"/>
    <mergeCell ref="A102:N102"/>
    <mergeCell ref="O102:T102"/>
    <mergeCell ref="U103:X103"/>
    <mergeCell ref="U104:X104"/>
    <mergeCell ref="U106:X106"/>
    <mergeCell ref="U107:X107"/>
    <mergeCell ref="U108:X108"/>
    <mergeCell ref="U109:X109"/>
    <mergeCell ref="U110:X110"/>
    <mergeCell ref="A116:N116"/>
    <mergeCell ref="O116:T116"/>
    <mergeCell ref="U116:X116"/>
    <mergeCell ref="A108:N108"/>
    <mergeCell ref="A109:N109"/>
    <mergeCell ref="A110:N110"/>
    <mergeCell ref="O103:T103"/>
    <mergeCell ref="O104:T104"/>
    <mergeCell ref="O106:T106"/>
    <mergeCell ref="O107:T107"/>
    <mergeCell ref="O108:T108"/>
    <mergeCell ref="O109:T109"/>
    <mergeCell ref="U111:X111"/>
    <mergeCell ref="O110:T110"/>
    <mergeCell ref="O111:T111"/>
    <mergeCell ref="Y116:AB116"/>
    <mergeCell ref="A114:N114"/>
    <mergeCell ref="O114:T114"/>
    <mergeCell ref="U114:X114"/>
    <mergeCell ref="Y114:AB114"/>
    <mergeCell ref="A115:N115"/>
    <mergeCell ref="O115:T115"/>
    <mergeCell ref="U115:X115"/>
    <mergeCell ref="Y115:AB115"/>
    <mergeCell ref="O120:T120"/>
    <mergeCell ref="U120:X120"/>
    <mergeCell ref="Y120:AB120"/>
    <mergeCell ref="Y117:AB117"/>
    <mergeCell ref="U117:X117"/>
    <mergeCell ref="O117:T117"/>
    <mergeCell ref="O118:T118"/>
    <mergeCell ref="U118:X118"/>
    <mergeCell ref="Y118:AB118"/>
    <mergeCell ref="O119:T119"/>
    <mergeCell ref="U119:X119"/>
    <mergeCell ref="Y119:AB119"/>
    <mergeCell ref="A124:N124"/>
    <mergeCell ref="O124:T124"/>
    <mergeCell ref="U124:X124"/>
    <mergeCell ref="Y124:AB124"/>
    <mergeCell ref="A125:N125"/>
    <mergeCell ref="O125:T125"/>
    <mergeCell ref="U125:X125"/>
    <mergeCell ref="Y125:AB125"/>
    <mergeCell ref="A122:N122"/>
    <mergeCell ref="O122:T122"/>
    <mergeCell ref="U122:X122"/>
    <mergeCell ref="Y122:AB122"/>
    <mergeCell ref="A123:N123"/>
    <mergeCell ref="O123:T123"/>
    <mergeCell ref="U123:X123"/>
    <mergeCell ref="Y123:AB123"/>
    <mergeCell ref="Y131:AB131"/>
    <mergeCell ref="A130:N130"/>
    <mergeCell ref="O130:T130"/>
    <mergeCell ref="U130:X130"/>
    <mergeCell ref="Y130:AB130"/>
    <mergeCell ref="O126:T126"/>
    <mergeCell ref="U126:X126"/>
    <mergeCell ref="Y126:AB126"/>
    <mergeCell ref="A129:N129"/>
    <mergeCell ref="O129:T129"/>
    <mergeCell ref="U129:X129"/>
    <mergeCell ref="Y129:AB129"/>
    <mergeCell ref="Q147:S147"/>
    <mergeCell ref="Q148:S148"/>
    <mergeCell ref="Q149:S149"/>
    <mergeCell ref="Q150:S150"/>
    <mergeCell ref="N145:P145"/>
    <mergeCell ref="N146:P146"/>
    <mergeCell ref="A131:N131"/>
    <mergeCell ref="O131:T131"/>
    <mergeCell ref="U131:X131"/>
    <mergeCell ref="W141:Y141"/>
    <mergeCell ref="W142:Y142"/>
    <mergeCell ref="W143:Y143"/>
    <mergeCell ref="W144:Y144"/>
    <mergeCell ref="A136:D136"/>
    <mergeCell ref="E136:AB136"/>
    <mergeCell ref="A138:F138"/>
    <mergeCell ref="E137:AB137"/>
    <mergeCell ref="A137:D137"/>
    <mergeCell ref="G138:H138"/>
    <mergeCell ref="G139:H139"/>
    <mergeCell ref="G140:H140"/>
    <mergeCell ref="G141:H141"/>
    <mergeCell ref="T141:V141"/>
    <mergeCell ref="Z139:AB139"/>
    <mergeCell ref="I146:J146"/>
    <mergeCell ref="I147:J147"/>
    <mergeCell ref="I148:J148"/>
    <mergeCell ref="I149:J149"/>
    <mergeCell ref="N149:P149"/>
    <mergeCell ref="N150:P150"/>
    <mergeCell ref="V157:AB157"/>
    <mergeCell ref="A157:U157"/>
    <mergeCell ref="A132:N132"/>
    <mergeCell ref="O132:T132"/>
    <mergeCell ref="U132:X132"/>
    <mergeCell ref="Y132:AB132"/>
    <mergeCell ref="O133:T133"/>
    <mergeCell ref="U133:X133"/>
    <mergeCell ref="Y133:AB133"/>
    <mergeCell ref="T139:V139"/>
    <mergeCell ref="Q139:S139"/>
    <mergeCell ref="N139:P139"/>
    <mergeCell ref="K139:M139"/>
    <mergeCell ref="I139:J139"/>
    <mergeCell ref="I140:J140"/>
    <mergeCell ref="K140:M140"/>
    <mergeCell ref="Q145:S145"/>
    <mergeCell ref="Q146:S146"/>
    <mergeCell ref="Z147:AB147"/>
    <mergeCell ref="Z148:AB148"/>
    <mergeCell ref="Z149:AB149"/>
    <mergeCell ref="T150:V150"/>
    <mergeCell ref="W140:Y140"/>
    <mergeCell ref="W145:Y145"/>
    <mergeCell ref="W146:Y146"/>
    <mergeCell ref="W147:Y147"/>
    <mergeCell ref="W148:Y148"/>
    <mergeCell ref="W149:Y149"/>
    <mergeCell ref="W150:Y150"/>
    <mergeCell ref="T140:V140"/>
    <mergeCell ref="T145:V145"/>
    <mergeCell ref="T146:V146"/>
    <mergeCell ref="T147:V147"/>
    <mergeCell ref="T148:V148"/>
    <mergeCell ref="T149:V149"/>
    <mergeCell ref="Z141:AB141"/>
    <mergeCell ref="Z142:AB142"/>
    <mergeCell ref="Z143:AB143"/>
    <mergeCell ref="Z144:AB144"/>
    <mergeCell ref="N4:S4"/>
    <mergeCell ref="N5:S5"/>
    <mergeCell ref="J5:M5"/>
    <mergeCell ref="F5:I5"/>
    <mergeCell ref="A5:E5"/>
    <mergeCell ref="A7:I7"/>
    <mergeCell ref="A150:J150"/>
    <mergeCell ref="A4:E4"/>
    <mergeCell ref="F4:I4"/>
    <mergeCell ref="J4:M4"/>
    <mergeCell ref="H10:L10"/>
    <mergeCell ref="A14:E14"/>
    <mergeCell ref="A20:G20"/>
    <mergeCell ref="H20:L20"/>
    <mergeCell ref="M20:S20"/>
    <mergeCell ref="N147:P147"/>
    <mergeCell ref="N148:P148"/>
    <mergeCell ref="K145:M145"/>
    <mergeCell ref="K146:M146"/>
    <mergeCell ref="K147:M147"/>
    <mergeCell ref="K148:M148"/>
    <mergeCell ref="K149:M149"/>
    <mergeCell ref="K150:M150"/>
    <mergeCell ref="I145:J145"/>
    <mergeCell ref="T4:W4"/>
    <mergeCell ref="X4:AB4"/>
    <mergeCell ref="X5:AB5"/>
    <mergeCell ref="T5:W5"/>
    <mergeCell ref="Z150:AB150"/>
    <mergeCell ref="I138:J138"/>
    <mergeCell ref="K138:M138"/>
    <mergeCell ref="N138:P138"/>
    <mergeCell ref="Q138:S138"/>
    <mergeCell ref="T138:V138"/>
    <mergeCell ref="W138:Y138"/>
    <mergeCell ref="Z138:AB138"/>
    <mergeCell ref="V7:X7"/>
    <mergeCell ref="V8:X8"/>
    <mergeCell ref="Y7:AB7"/>
    <mergeCell ref="Y8:AB8"/>
    <mergeCell ref="M10:S10"/>
    <mergeCell ref="A8:I8"/>
    <mergeCell ref="J7:L7"/>
    <mergeCell ref="J8:L8"/>
    <mergeCell ref="M7:S7"/>
    <mergeCell ref="M8:S8"/>
    <mergeCell ref="T7:U7"/>
    <mergeCell ref="T8:U8"/>
    <mergeCell ref="J18:L18"/>
    <mergeCell ref="M18:S18"/>
    <mergeCell ref="T18:U18"/>
    <mergeCell ref="V18:X18"/>
    <mergeCell ref="T10:X10"/>
    <mergeCell ref="T11:X11"/>
    <mergeCell ref="Y10:AB10"/>
    <mergeCell ref="Y11:AB11"/>
    <mergeCell ref="A10:G10"/>
    <mergeCell ref="A11:G11"/>
    <mergeCell ref="H11:L11"/>
    <mergeCell ref="M11:S11"/>
    <mergeCell ref="A13:AB13"/>
    <mergeCell ref="N167:O167"/>
    <mergeCell ref="J167:K167"/>
    <mergeCell ref="H167:I167"/>
    <mergeCell ref="Z145:AB145"/>
    <mergeCell ref="Z146:AB146"/>
    <mergeCell ref="Y18:AB18"/>
    <mergeCell ref="X14:AB14"/>
    <mergeCell ref="T15:W15"/>
    <mergeCell ref="X15:AB15"/>
    <mergeCell ref="A17:I17"/>
    <mergeCell ref="J17:L17"/>
    <mergeCell ref="M17:S17"/>
    <mergeCell ref="T17:U17"/>
    <mergeCell ref="V17:X17"/>
    <mergeCell ref="Y17:AB17"/>
    <mergeCell ref="A15:E15"/>
    <mergeCell ref="F14:I14"/>
    <mergeCell ref="F15:I15"/>
    <mergeCell ref="J14:M14"/>
    <mergeCell ref="J15:M15"/>
    <mergeCell ref="N14:S14"/>
    <mergeCell ref="N15:S15"/>
    <mergeCell ref="T14:W14"/>
    <mergeCell ref="A18:I18"/>
    <mergeCell ref="D176:G176"/>
    <mergeCell ref="D177:G177"/>
    <mergeCell ref="D178:G178"/>
    <mergeCell ref="D179:G179"/>
    <mergeCell ref="J176:K176"/>
    <mergeCell ref="T20:X20"/>
    <mergeCell ref="Y20:AB20"/>
    <mergeCell ref="A21:G21"/>
    <mergeCell ref="H21:L21"/>
    <mergeCell ref="M21:S21"/>
    <mergeCell ref="T21:X21"/>
    <mergeCell ref="Y21:AB21"/>
    <mergeCell ref="X174:AB174"/>
    <mergeCell ref="X175:AB175"/>
    <mergeCell ref="A166:AB166"/>
    <mergeCell ref="A158:U158"/>
    <mergeCell ref="A163:M163"/>
    <mergeCell ref="A164:M164"/>
    <mergeCell ref="N163:W163"/>
    <mergeCell ref="N164:W164"/>
    <mergeCell ref="X163:AB163"/>
    <mergeCell ref="X164:AB164"/>
    <mergeCell ref="V158:AB158"/>
    <mergeCell ref="X167:AB167"/>
    <mergeCell ref="A214:X214"/>
    <mergeCell ref="A215:X215"/>
    <mergeCell ref="A206:AB206"/>
    <mergeCell ref="Y201:AB201"/>
    <mergeCell ref="Y202:AB202"/>
    <mergeCell ref="N197:W197"/>
    <mergeCell ref="A207:X207"/>
    <mergeCell ref="A208:X208"/>
    <mergeCell ref="A209:X209"/>
    <mergeCell ref="A210:X210"/>
    <mergeCell ref="A211:X211"/>
    <mergeCell ref="Y208:AB208"/>
    <mergeCell ref="Y207:AB207"/>
    <mergeCell ref="Y205:AB205"/>
    <mergeCell ref="Y204:AB204"/>
    <mergeCell ref="Y215:AB215"/>
    <mergeCell ref="Y214:AB214"/>
    <mergeCell ref="Y213:AB213"/>
    <mergeCell ref="Y212:AB212"/>
    <mergeCell ref="A200:AB200"/>
    <mergeCell ref="A201:X201"/>
    <mergeCell ref="A213:G213"/>
    <mergeCell ref="H213:X213"/>
    <mergeCell ref="A202:X202"/>
    <mergeCell ref="A222:X222"/>
    <mergeCell ref="A223:X223"/>
    <mergeCell ref="A224:U224"/>
    <mergeCell ref="V225:AB225"/>
    <mergeCell ref="V227:AB227"/>
    <mergeCell ref="A225:U225"/>
    <mergeCell ref="A226:U226"/>
    <mergeCell ref="A227:U227"/>
    <mergeCell ref="Y223:AB223"/>
    <mergeCell ref="V224:AB224"/>
    <mergeCell ref="V226:AB226"/>
    <mergeCell ref="Y222:AB222"/>
    <mergeCell ref="A221:X221"/>
    <mergeCell ref="Y221:AB221"/>
    <mergeCell ref="A216:X216"/>
    <mergeCell ref="A217:X217"/>
    <mergeCell ref="A218:X218"/>
    <mergeCell ref="A219:X219"/>
    <mergeCell ref="A220:X220"/>
    <mergeCell ref="Y220:AB220"/>
    <mergeCell ref="Y219:AB219"/>
    <mergeCell ref="Y218:AB218"/>
    <mergeCell ref="Y217:AB217"/>
    <mergeCell ref="Y216:AB216"/>
    <mergeCell ref="A153:AB153"/>
    <mergeCell ref="A12:AB12"/>
    <mergeCell ref="W190:AB190"/>
    <mergeCell ref="W191:AB191"/>
    <mergeCell ref="A3:AB3"/>
    <mergeCell ref="A22:AB22"/>
    <mergeCell ref="A32:AB32"/>
    <mergeCell ref="A105:N105"/>
    <mergeCell ref="O105:T105"/>
    <mergeCell ref="U105:X105"/>
    <mergeCell ref="Y105:AB105"/>
    <mergeCell ref="A184:D186"/>
    <mergeCell ref="A167:C167"/>
    <mergeCell ref="A119:N119"/>
    <mergeCell ref="A118:N118"/>
    <mergeCell ref="A117:N117"/>
    <mergeCell ref="A67:F67"/>
    <mergeCell ref="X177:AB177"/>
    <mergeCell ref="X178:AB178"/>
    <mergeCell ref="X179:AB179"/>
    <mergeCell ref="A60:AB60"/>
    <mergeCell ref="F184:AB184"/>
    <mergeCell ref="A191:V191"/>
    <mergeCell ref="L177:M177"/>
    <mergeCell ref="A205:X205"/>
    <mergeCell ref="Y203:AB203"/>
    <mergeCell ref="Y211:AB211"/>
    <mergeCell ref="Y210:AB210"/>
    <mergeCell ref="Y209:AB209"/>
    <mergeCell ref="A212:X212"/>
    <mergeCell ref="A194:AB194"/>
    <mergeCell ref="D167:G167"/>
    <mergeCell ref="A187:AB187"/>
    <mergeCell ref="L167:M167"/>
    <mergeCell ref="P167:R167"/>
    <mergeCell ref="S167:T167"/>
    <mergeCell ref="U167:W167"/>
    <mergeCell ref="A168:C168"/>
    <mergeCell ref="D168:G168"/>
    <mergeCell ref="A190:V190"/>
    <mergeCell ref="P177:R177"/>
    <mergeCell ref="P178:R178"/>
    <mergeCell ref="P179:R179"/>
    <mergeCell ref="S177:T177"/>
    <mergeCell ref="U177:W177"/>
    <mergeCell ref="H179:I179"/>
    <mergeCell ref="J177:K177"/>
    <mergeCell ref="J178:K178"/>
    <mergeCell ref="A161:N161"/>
    <mergeCell ref="O161:AB161"/>
    <mergeCell ref="A162:N162"/>
    <mergeCell ref="O162:AB162"/>
    <mergeCell ref="A204:G204"/>
    <mergeCell ref="H204:X204"/>
    <mergeCell ref="A196:M196"/>
    <mergeCell ref="N196:W196"/>
    <mergeCell ref="A197:M197"/>
    <mergeCell ref="X196:AB196"/>
    <mergeCell ref="X197:AB197"/>
    <mergeCell ref="A198:AB198"/>
    <mergeCell ref="A199:AB199"/>
    <mergeCell ref="N177:O177"/>
    <mergeCell ref="A195:AB195"/>
    <mergeCell ref="A193:AB193"/>
    <mergeCell ref="D172:G172"/>
    <mergeCell ref="D173:G173"/>
    <mergeCell ref="D174:G174"/>
    <mergeCell ref="D175:G175"/>
    <mergeCell ref="H178:I178"/>
    <mergeCell ref="A203:X203"/>
    <mergeCell ref="J179:K179"/>
    <mergeCell ref="H177:I177"/>
  </mergeCells>
  <phoneticPr fontId="20" type="noConversion"/>
  <pageMargins left="0.65" right="0.65" top="0.75" bottom="0.75" header="0.3" footer="0.3"/>
  <pageSetup orientation="landscape"/>
  <headerFooter>
    <oddFooter>&amp;CPersonal Financial Statement</oddFooter>
  </headerFooter>
  <rowBreaks count="3" manualBreakCount="3">
    <brk id="46" max="16383" man="1"/>
    <brk id="65" max="16383" man="1"/>
    <brk id="152" max="16383" man="1"/>
  </rowBreaks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"/>
  <sheetViews>
    <sheetView topLeftCell="A4" workbookViewId="0">
      <selection activeCell="C14" sqref="C14"/>
    </sheetView>
  </sheetViews>
  <sheetFormatPr baseColWidth="10" defaultColWidth="8.83203125" defaultRowHeight="15" x14ac:dyDescent="0.2"/>
  <cols>
    <col min="1" max="1" width="8.83203125" style="56"/>
    <col min="2" max="2" width="27.5" style="57" customWidth="1"/>
    <col min="3" max="3" width="8.83203125" style="58"/>
    <col min="4" max="4" width="17.33203125" style="59" customWidth="1"/>
  </cols>
  <sheetData>
    <row r="1" spans="1:4" x14ac:dyDescent="0.2">
      <c r="A1" s="231" t="s">
        <v>161</v>
      </c>
      <c r="B1" s="20" t="s">
        <v>162</v>
      </c>
      <c r="C1" s="21"/>
      <c r="D1" s="22">
        <f>Sheet1!O162</f>
        <v>0</v>
      </c>
    </row>
    <row r="2" spans="1:4" x14ac:dyDescent="0.2">
      <c r="A2" s="232"/>
      <c r="B2" s="23" t="s">
        <v>77</v>
      </c>
      <c r="C2" s="24"/>
      <c r="D2" s="25">
        <f>Sheet1!Y201</f>
        <v>0</v>
      </c>
    </row>
    <row r="3" spans="1:4" x14ac:dyDescent="0.2">
      <c r="A3" s="232"/>
      <c r="B3" s="23" t="s">
        <v>163</v>
      </c>
      <c r="C3" s="24"/>
      <c r="D3" s="25">
        <f>Sheet1!Y202</f>
        <v>0</v>
      </c>
    </row>
    <row r="4" spans="1:4" ht="16" thickBot="1" x14ac:dyDescent="0.25">
      <c r="A4" s="233"/>
      <c r="B4" s="26" t="s">
        <v>164</v>
      </c>
      <c r="C4" s="27"/>
      <c r="D4" s="28">
        <f>D2+D3</f>
        <v>0</v>
      </c>
    </row>
    <row r="5" spans="1:4" ht="16" thickBot="1" x14ac:dyDescent="0.25">
      <c r="A5" s="29"/>
      <c r="B5" s="30"/>
      <c r="C5" s="31"/>
      <c r="D5" s="32"/>
    </row>
    <row r="6" spans="1:4" x14ac:dyDescent="0.2">
      <c r="A6" s="231" t="s">
        <v>165</v>
      </c>
      <c r="B6" s="33" t="s">
        <v>187</v>
      </c>
      <c r="C6" s="34">
        <f>Sheet1!H204</f>
        <v>0.1</v>
      </c>
      <c r="D6" s="35">
        <f>D4*C6</f>
        <v>0</v>
      </c>
    </row>
    <row r="7" spans="1:4" x14ac:dyDescent="0.2">
      <c r="A7" s="232"/>
      <c r="B7" s="36" t="s">
        <v>166</v>
      </c>
      <c r="C7" s="24"/>
      <c r="D7" s="37">
        <f>D4-D6</f>
        <v>0</v>
      </c>
    </row>
    <row r="8" spans="1:4" x14ac:dyDescent="0.2">
      <c r="A8" s="232"/>
      <c r="B8" s="36" t="s">
        <v>167</v>
      </c>
      <c r="C8" s="38" t="e">
        <f>D8/D7</f>
        <v>#DIV/0!</v>
      </c>
      <c r="D8" s="37">
        <f>Sheet1!Y219</f>
        <v>0</v>
      </c>
    </row>
    <row r="9" spans="1:4" ht="16" thickBot="1" x14ac:dyDescent="0.25">
      <c r="A9" s="233"/>
      <c r="B9" s="39" t="s">
        <v>168</v>
      </c>
      <c r="C9" s="27"/>
      <c r="D9" s="28">
        <f>D7-D8</f>
        <v>0</v>
      </c>
    </row>
    <row r="10" spans="1:4" ht="16" thickBot="1" x14ac:dyDescent="0.25">
      <c r="A10" s="29"/>
      <c r="B10" s="40"/>
      <c r="C10" s="31"/>
      <c r="D10" s="32"/>
    </row>
    <row r="11" spans="1:4" x14ac:dyDescent="0.2">
      <c r="A11" s="231" t="s">
        <v>169</v>
      </c>
      <c r="B11" s="41" t="s">
        <v>170</v>
      </c>
      <c r="C11" s="42">
        <v>0.06</v>
      </c>
      <c r="D11" s="43"/>
    </row>
    <row r="12" spans="1:4" x14ac:dyDescent="0.2">
      <c r="A12" s="232"/>
      <c r="B12" s="44" t="s">
        <v>171</v>
      </c>
      <c r="C12" s="45">
        <v>300</v>
      </c>
      <c r="D12" s="46"/>
    </row>
    <row r="13" spans="1:4" x14ac:dyDescent="0.2">
      <c r="A13" s="232"/>
      <c r="B13" s="44" t="s">
        <v>172</v>
      </c>
      <c r="C13" s="47">
        <v>1.35</v>
      </c>
      <c r="D13" s="46"/>
    </row>
    <row r="14" spans="1:4" ht="16" thickBot="1" x14ac:dyDescent="0.25">
      <c r="A14" s="233"/>
      <c r="B14" s="48" t="s">
        <v>173</v>
      </c>
      <c r="C14" s="49">
        <v>0.2</v>
      </c>
      <c r="D14" s="28">
        <f>D1*C14</f>
        <v>0</v>
      </c>
    </row>
    <row r="15" spans="1:4" ht="16" thickBot="1" x14ac:dyDescent="0.25">
      <c r="A15" s="29"/>
      <c r="B15" s="30"/>
      <c r="C15" s="31"/>
      <c r="D15" s="32"/>
    </row>
    <row r="16" spans="1:4" x14ac:dyDescent="0.2">
      <c r="A16" s="231" t="s">
        <v>174</v>
      </c>
      <c r="B16" s="50" t="s">
        <v>175</v>
      </c>
      <c r="C16" s="21"/>
      <c r="D16" s="35">
        <f>D9/C13</f>
        <v>0</v>
      </c>
    </row>
    <row r="17" spans="1:4" x14ac:dyDescent="0.2">
      <c r="A17" s="232"/>
      <c r="B17" s="51" t="s">
        <v>176</v>
      </c>
      <c r="C17" s="24"/>
      <c r="D17" s="37">
        <f>D16/-12</f>
        <v>0</v>
      </c>
    </row>
    <row r="18" spans="1:4" x14ac:dyDescent="0.2">
      <c r="A18" s="232"/>
      <c r="B18" s="51" t="s">
        <v>177</v>
      </c>
      <c r="C18" s="24"/>
      <c r="D18" s="52">
        <f>PV(C11/12,C12,D17)</f>
        <v>0</v>
      </c>
    </row>
    <row r="19" spans="1:4" ht="16" thickBot="1" x14ac:dyDescent="0.25">
      <c r="A19" s="233"/>
      <c r="B19" s="53" t="s">
        <v>178</v>
      </c>
      <c r="C19" s="54" t="e">
        <f>D19/D1</f>
        <v>#DIV/0!</v>
      </c>
      <c r="D19" s="55">
        <f>D39+D40</f>
        <v>0</v>
      </c>
    </row>
    <row r="20" spans="1:4" ht="16" thickBot="1" x14ac:dyDescent="0.25"/>
    <row r="21" spans="1:4" x14ac:dyDescent="0.2">
      <c r="A21" s="231" t="s">
        <v>179</v>
      </c>
      <c r="B21" s="60" t="s">
        <v>180</v>
      </c>
      <c r="C21" s="61"/>
      <c r="D21" s="62" t="e">
        <f>D9/D1</f>
        <v>#DIV/0!</v>
      </c>
    </row>
    <row r="22" spans="1:4" ht="16" thickBot="1" x14ac:dyDescent="0.25">
      <c r="A22" s="233"/>
      <c r="B22" s="63" t="s">
        <v>181</v>
      </c>
      <c r="C22" s="64"/>
      <c r="D22" s="28">
        <f>D18+D39</f>
        <v>0</v>
      </c>
    </row>
    <row r="38" spans="1:4" x14ac:dyDescent="0.2">
      <c r="A38" s="65"/>
      <c r="B38" s="66" t="s">
        <v>183</v>
      </c>
      <c r="C38" s="67" t="e">
        <f>D38/D1</f>
        <v>#DIV/0!</v>
      </c>
      <c r="D38" s="68">
        <f>D1-D18</f>
        <v>0</v>
      </c>
    </row>
    <row r="39" spans="1:4" x14ac:dyDescent="0.2">
      <c r="A39" s="65"/>
      <c r="B39" s="66"/>
      <c r="C39" s="69" t="e">
        <f>D39/D1</f>
        <v>#DIV/0!</v>
      </c>
      <c r="D39" s="70">
        <f>IF(D38&lt;D14,D14,D38)</f>
        <v>0</v>
      </c>
    </row>
    <row r="40" spans="1:4" x14ac:dyDescent="0.2">
      <c r="A40" s="65"/>
      <c r="B40" s="71" t="s">
        <v>184</v>
      </c>
      <c r="C40" s="72">
        <v>0.02</v>
      </c>
      <c r="D40" s="68">
        <f>D1*C40</f>
        <v>0</v>
      </c>
    </row>
  </sheetData>
  <mergeCells count="5">
    <mergeCell ref="A1:A4"/>
    <mergeCell ref="A6:A9"/>
    <mergeCell ref="A11:A14"/>
    <mergeCell ref="A16:A19"/>
    <mergeCell ref="A21:A2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Microsoft Office User</cp:lastModifiedBy>
  <cp:lastPrinted>2019-02-16T02:55:01Z</cp:lastPrinted>
  <dcterms:created xsi:type="dcterms:W3CDTF">2019-01-07T17:19:50Z</dcterms:created>
  <dcterms:modified xsi:type="dcterms:W3CDTF">2019-06-25T21:52:00Z</dcterms:modified>
</cp:coreProperties>
</file>